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45" windowWidth="12120" windowHeight="8535" activeTab="0"/>
  </bookViews>
  <sheets>
    <sheet name="表1~3" sheetId="1" r:id="rId1"/>
    <sheet name="表4~6" sheetId="2" r:id="rId2"/>
    <sheet name="表7~8" sheetId="3" r:id="rId3"/>
  </sheets>
  <definedNames>
    <definedName name="_xlnm.Print_Area" localSheetId="0">'表1~3'!$B$2:$K$47</definedName>
    <definedName name="_xlnm.Print_Area" localSheetId="1">'表4~6'!$B$2:$K$47</definedName>
    <definedName name="_xlnm.Print_Area" localSheetId="2">'表7~8'!$B$2:$M$45</definedName>
  </definedNames>
  <calcPr fullCalcOnLoad="1"/>
</workbook>
</file>

<file path=xl/sharedStrings.xml><?xml version="1.0" encoding="utf-8"?>
<sst xmlns="http://schemas.openxmlformats.org/spreadsheetml/2006/main" count="269" uniqueCount="101">
  <si>
    <t>総数</t>
  </si>
  <si>
    <t>人</t>
  </si>
  <si>
    <t>経営体階層</t>
  </si>
  <si>
    <t>5隻以上</t>
  </si>
  <si>
    <t>2隻</t>
  </si>
  <si>
    <t>1隻</t>
  </si>
  <si>
    <t>小計</t>
  </si>
  <si>
    <t>動力漁船を保有していない経営体</t>
  </si>
  <si>
    <t>計</t>
  </si>
  <si>
    <t>漁業センサス</t>
  </si>
  <si>
    <t>１　漁業経営体階層別経営体数</t>
  </si>
  <si>
    <t>動力漁船を保有している経営体</t>
  </si>
  <si>
    <t>　漁船非使用</t>
  </si>
  <si>
    <t>　漁船使用</t>
  </si>
  <si>
    <t>　　無動力漁船のみ</t>
  </si>
  <si>
    <t>　　船外機付漁船</t>
  </si>
  <si>
    <t>　　動力漁船使用</t>
  </si>
  <si>
    <t>　　　1トン未満</t>
  </si>
  <si>
    <t>　　　1～3トン未満</t>
  </si>
  <si>
    <t>　　　3～5トン未満</t>
  </si>
  <si>
    <t>　　　5～10トン未満</t>
  </si>
  <si>
    <t>　　　10～30トン未満</t>
  </si>
  <si>
    <t>　　　30～100トン未満</t>
  </si>
  <si>
    <t>　大型定置網</t>
  </si>
  <si>
    <t>　小型定置網</t>
  </si>
  <si>
    <t>　地びき網</t>
  </si>
  <si>
    <t>　海面養殖</t>
  </si>
  <si>
    <t>（平成20年11月1日）</t>
  </si>
  <si>
    <t>-</t>
  </si>
  <si>
    <t>-</t>
  </si>
  <si>
    <t>-</t>
  </si>
  <si>
    <t>-</t>
  </si>
  <si>
    <t>２　経営組織別経営体数・漁業就業者数</t>
  </si>
  <si>
    <t>経営組織</t>
  </si>
  <si>
    <t>経営体数</t>
  </si>
  <si>
    <t>11月1日現在の海上作業
従事者数</t>
  </si>
  <si>
    <t>陸上作業最盛期の陸上作業
従事者数</t>
  </si>
  <si>
    <t>　個人経営体</t>
  </si>
  <si>
    <t>　団体</t>
  </si>
  <si>
    <t>　　会社</t>
  </si>
  <si>
    <t>　　漁業組合</t>
  </si>
  <si>
    <t>　　共同経営</t>
  </si>
  <si>
    <t>兼業が主</t>
  </si>
  <si>
    <t>漁業経営が主</t>
  </si>
  <si>
    <t>専業</t>
  </si>
  <si>
    <t>兼業</t>
  </si>
  <si>
    <t>平成20年</t>
  </si>
  <si>
    <t>（各年11月1日）</t>
  </si>
  <si>
    <t>総額</t>
  </si>
  <si>
    <t>数量</t>
  </si>
  <si>
    <t>金額</t>
  </si>
  <si>
    <t>地元船市内</t>
  </si>
  <si>
    <t>地区外船本港</t>
  </si>
  <si>
    <t>地元船本港</t>
  </si>
  <si>
    <t>平成19年度</t>
  </si>
  <si>
    <t>平成20年度</t>
  </si>
  <si>
    <t>平成21年度</t>
  </si>
  <si>
    <t>平成22年度</t>
  </si>
  <si>
    <t>t</t>
  </si>
  <si>
    <t>千円</t>
  </si>
  <si>
    <t>資料：水産海浜課</t>
  </si>
  <si>
    <t>５　小田原漁港の漁船水揚状況</t>
  </si>
  <si>
    <t>地元船</t>
  </si>
  <si>
    <t>地区外船</t>
  </si>
  <si>
    <t>県内船</t>
  </si>
  <si>
    <t>県外船</t>
  </si>
  <si>
    <t>隻数</t>
  </si>
  <si>
    <t>定置網漁業</t>
  </si>
  <si>
    <t>小釣漁業</t>
  </si>
  <si>
    <t>６　地元漁業種類別水揚状況</t>
  </si>
  <si>
    <t>７　地元トン数別動力漁船数</t>
  </si>
  <si>
    <t>１トン未満</t>
  </si>
  <si>
    <t>1～5トン未満</t>
  </si>
  <si>
    <t>5～10トン未満</t>
  </si>
  <si>
    <t>10～30トン未満</t>
  </si>
  <si>
    <t>８　小田原市公設水産地方卸売市場</t>
  </si>
  <si>
    <t>（１）主な魚の取扱数量</t>
  </si>
  <si>
    <t>まぐろ類</t>
  </si>
  <si>
    <t>かつお
うずわ類</t>
  </si>
  <si>
    <t>あじ類</t>
  </si>
  <si>
    <t>さば類</t>
  </si>
  <si>
    <t>いわし類</t>
  </si>
  <si>
    <t>ぶり類</t>
  </si>
  <si>
    <t>その他</t>
  </si>
  <si>
    <t>（単位　t）</t>
  </si>
  <si>
    <t>注）鮮魚類のみ</t>
  </si>
  <si>
    <t>（２）種類別取扱数量・金額</t>
  </si>
  <si>
    <t>水揚鮮魚</t>
  </si>
  <si>
    <t>陸送鮮魚</t>
  </si>
  <si>
    <t>加工品</t>
  </si>
  <si>
    <t>　数量（ｔ）</t>
  </si>
  <si>
    <t>　金額（千円）</t>
  </si>
  <si>
    <t>年次</t>
  </si>
  <si>
    <t>年度</t>
  </si>
  <si>
    <t>年度・区分</t>
  </si>
  <si>
    <t>３　自営漁業の専兼業別経営体数</t>
  </si>
  <si>
    <t>４　全市水揚状況</t>
  </si>
  <si>
    <t>３または４隻</t>
  </si>
  <si>
    <t>t</t>
  </si>
  <si>
    <t>平成23年度</t>
  </si>
  <si>
    <t>平成15年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</si>
</sst>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14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189" fontId="2" fillId="0" borderId="28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875" defaultRowHeight="18.75" customHeight="1"/>
  <cols>
    <col min="1" max="1" width="8.875" style="9" customWidth="1"/>
    <col min="2" max="2" width="9.00390625" style="9" customWidth="1"/>
    <col min="3" max="3" width="10.00390625" style="9" customWidth="1"/>
    <col min="4" max="11" width="8.875" style="9" customWidth="1"/>
    <col min="12" max="12" width="13.25390625" style="9" bestFit="1" customWidth="1"/>
    <col min="13" max="13" width="8.875" style="9" customWidth="1"/>
    <col min="14" max="14" width="8.875" style="26" customWidth="1"/>
    <col min="15" max="16384" width="8.875" style="9" customWidth="1"/>
  </cols>
  <sheetData>
    <row r="1" ht="18.75" customHeight="1">
      <c r="L1" s="25"/>
    </row>
    <row r="2" spans="2:11" ht="18.75" customHeight="1">
      <c r="B2" s="25"/>
      <c r="J2" s="54"/>
      <c r="K2" s="29">
        <v>79</v>
      </c>
    </row>
    <row r="3" spans="2:12" ht="18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ht="18.75" customHeight="1" thickBot="1">
      <c r="B4" s="1" t="s">
        <v>10</v>
      </c>
      <c r="C4" s="3"/>
      <c r="D4" s="3"/>
      <c r="E4" s="3"/>
      <c r="F4" s="3"/>
      <c r="G4" s="3"/>
      <c r="H4" s="3"/>
      <c r="I4" s="3"/>
      <c r="J4" s="4"/>
      <c r="K4" s="4" t="s">
        <v>27</v>
      </c>
      <c r="L4" s="7"/>
    </row>
    <row r="5" spans="2:12" ht="18.75" customHeight="1" thickTop="1">
      <c r="B5" s="21" t="s">
        <v>2</v>
      </c>
      <c r="C5" s="22"/>
      <c r="D5" s="15" t="s">
        <v>8</v>
      </c>
      <c r="E5" s="15"/>
      <c r="F5" s="55" t="s">
        <v>7</v>
      </c>
      <c r="G5" s="15" t="s">
        <v>11</v>
      </c>
      <c r="H5" s="15"/>
      <c r="I5" s="15"/>
      <c r="J5" s="15"/>
      <c r="K5" s="16"/>
      <c r="L5" s="35"/>
    </row>
    <row r="6" spans="2:12" ht="18.75" customHeight="1">
      <c r="B6" s="43"/>
      <c r="C6" s="45"/>
      <c r="D6" s="17"/>
      <c r="E6" s="17"/>
      <c r="F6" s="56"/>
      <c r="G6" s="17" t="s">
        <v>6</v>
      </c>
      <c r="H6" s="17" t="s">
        <v>5</v>
      </c>
      <c r="I6" s="17" t="s">
        <v>4</v>
      </c>
      <c r="J6" s="57" t="s">
        <v>97</v>
      </c>
      <c r="K6" s="18" t="s">
        <v>3</v>
      </c>
      <c r="L6" s="6"/>
    </row>
    <row r="7" spans="2:12" ht="18.75" customHeight="1">
      <c r="B7" s="23"/>
      <c r="C7" s="24"/>
      <c r="D7" s="17"/>
      <c r="E7" s="17"/>
      <c r="F7" s="56"/>
      <c r="G7" s="17"/>
      <c r="H7" s="17"/>
      <c r="I7" s="17"/>
      <c r="J7" s="58"/>
      <c r="K7" s="18"/>
      <c r="L7" s="6"/>
    </row>
    <row r="8" spans="2:12" ht="18.75" customHeight="1">
      <c r="B8" s="52" t="s">
        <v>0</v>
      </c>
      <c r="C8" s="59"/>
      <c r="D8" s="60"/>
      <c r="E8" s="60">
        <v>43</v>
      </c>
      <c r="F8" s="60">
        <v>4</v>
      </c>
      <c r="G8" s="60">
        <v>39</v>
      </c>
      <c r="H8" s="60">
        <v>26</v>
      </c>
      <c r="I8" s="60">
        <v>9</v>
      </c>
      <c r="J8" s="60">
        <v>4</v>
      </c>
      <c r="K8" s="60" t="s">
        <v>28</v>
      </c>
      <c r="L8" s="6"/>
    </row>
    <row r="9" spans="2:12" ht="18.75" customHeight="1">
      <c r="B9" s="5" t="s">
        <v>12</v>
      </c>
      <c r="C9" s="36"/>
      <c r="D9" s="8"/>
      <c r="E9" s="8">
        <v>2</v>
      </c>
      <c r="F9" s="8">
        <v>2</v>
      </c>
      <c r="G9" s="8" t="s">
        <v>28</v>
      </c>
      <c r="H9" s="8" t="s">
        <v>31</v>
      </c>
      <c r="I9" s="8" t="s">
        <v>31</v>
      </c>
      <c r="J9" s="8" t="s">
        <v>28</v>
      </c>
      <c r="K9" s="8" t="s">
        <v>29</v>
      </c>
      <c r="L9" s="6"/>
    </row>
    <row r="10" spans="2:12" ht="18.75" customHeight="1">
      <c r="B10" s="5" t="s">
        <v>13</v>
      </c>
      <c r="C10" s="36"/>
      <c r="D10" s="8"/>
      <c r="E10" s="8">
        <v>38</v>
      </c>
      <c r="F10" s="8">
        <v>2</v>
      </c>
      <c r="G10" s="8">
        <v>36</v>
      </c>
      <c r="H10" s="8">
        <v>25</v>
      </c>
      <c r="I10" s="8">
        <v>8</v>
      </c>
      <c r="J10" s="8">
        <v>3</v>
      </c>
      <c r="K10" s="8" t="s">
        <v>29</v>
      </c>
      <c r="L10" s="6"/>
    </row>
    <row r="11" spans="2:12" ht="18.75" customHeight="1">
      <c r="B11" s="5" t="s">
        <v>14</v>
      </c>
      <c r="C11" s="36"/>
      <c r="D11" s="8"/>
      <c r="E11" s="54" t="s">
        <v>28</v>
      </c>
      <c r="F11" s="54" t="s">
        <v>30</v>
      </c>
      <c r="G11" s="8" t="s">
        <v>28</v>
      </c>
      <c r="H11" s="8" t="s">
        <v>31</v>
      </c>
      <c r="I11" s="8" t="s">
        <v>29</v>
      </c>
      <c r="J11" s="8" t="s">
        <v>29</v>
      </c>
      <c r="K11" s="8" t="s">
        <v>31</v>
      </c>
      <c r="L11" s="6"/>
    </row>
    <row r="12" spans="2:12" ht="18.75" customHeight="1">
      <c r="B12" s="5" t="s">
        <v>15</v>
      </c>
      <c r="C12" s="36"/>
      <c r="D12" s="8"/>
      <c r="E12" s="8">
        <v>2</v>
      </c>
      <c r="F12" s="8">
        <v>2</v>
      </c>
      <c r="G12" s="8" t="s">
        <v>28</v>
      </c>
      <c r="H12" s="8" t="s">
        <v>31</v>
      </c>
      <c r="I12" s="8" t="s">
        <v>29</v>
      </c>
      <c r="J12" s="8" t="s">
        <v>29</v>
      </c>
      <c r="K12" s="8" t="s">
        <v>29</v>
      </c>
      <c r="L12" s="6"/>
    </row>
    <row r="13" spans="2:12" ht="18.75" customHeight="1">
      <c r="B13" s="5" t="s">
        <v>16</v>
      </c>
      <c r="C13" s="36"/>
      <c r="D13" s="8"/>
      <c r="E13" s="54">
        <v>36</v>
      </c>
      <c r="F13" s="54" t="s">
        <v>29</v>
      </c>
      <c r="G13" s="54">
        <v>36</v>
      </c>
      <c r="H13" s="54">
        <v>25</v>
      </c>
      <c r="I13" s="54">
        <v>8</v>
      </c>
      <c r="J13" s="54">
        <v>3</v>
      </c>
      <c r="K13" s="54" t="s">
        <v>29</v>
      </c>
      <c r="L13" s="6"/>
    </row>
    <row r="14" spans="2:12" ht="18.75" customHeight="1">
      <c r="B14" s="5" t="s">
        <v>17</v>
      </c>
      <c r="C14" s="36"/>
      <c r="D14" s="8"/>
      <c r="E14" s="8">
        <v>3</v>
      </c>
      <c r="F14" s="8" t="s">
        <v>31</v>
      </c>
      <c r="G14" s="8">
        <v>3</v>
      </c>
      <c r="H14" s="8">
        <v>3</v>
      </c>
      <c r="I14" s="8" t="s">
        <v>31</v>
      </c>
      <c r="J14" s="8" t="s">
        <v>29</v>
      </c>
      <c r="K14" s="8" t="s">
        <v>31</v>
      </c>
      <c r="L14" s="6"/>
    </row>
    <row r="15" spans="2:12" ht="18.75" customHeight="1">
      <c r="B15" s="5" t="s">
        <v>18</v>
      </c>
      <c r="C15" s="36"/>
      <c r="D15" s="8"/>
      <c r="E15" s="8">
        <v>7</v>
      </c>
      <c r="F15" s="8" t="s">
        <v>29</v>
      </c>
      <c r="G15" s="8">
        <v>7</v>
      </c>
      <c r="H15" s="8">
        <v>7</v>
      </c>
      <c r="I15" s="8" t="s">
        <v>29</v>
      </c>
      <c r="J15" s="8" t="s">
        <v>31</v>
      </c>
      <c r="K15" s="8" t="s">
        <v>29</v>
      </c>
      <c r="L15" s="6"/>
    </row>
    <row r="16" spans="2:12" ht="18.75" customHeight="1">
      <c r="B16" s="5" t="s">
        <v>19</v>
      </c>
      <c r="C16" s="36"/>
      <c r="D16" s="8"/>
      <c r="E16" s="8">
        <v>12</v>
      </c>
      <c r="F16" s="8" t="s">
        <v>31</v>
      </c>
      <c r="G16" s="8">
        <v>12</v>
      </c>
      <c r="H16" s="8">
        <v>12</v>
      </c>
      <c r="I16" s="8" t="s">
        <v>31</v>
      </c>
      <c r="J16" s="8" t="s">
        <v>29</v>
      </c>
      <c r="K16" s="8" t="s">
        <v>31</v>
      </c>
      <c r="L16" s="6"/>
    </row>
    <row r="17" spans="2:12" ht="18.75" customHeight="1">
      <c r="B17" s="5" t="s">
        <v>20</v>
      </c>
      <c r="C17" s="36"/>
      <c r="D17" s="8"/>
      <c r="E17" s="8">
        <v>6</v>
      </c>
      <c r="F17" s="8" t="s">
        <v>29</v>
      </c>
      <c r="G17" s="8">
        <v>6</v>
      </c>
      <c r="H17" s="8">
        <v>3</v>
      </c>
      <c r="I17" s="8">
        <v>3</v>
      </c>
      <c r="J17" s="8" t="s">
        <v>31</v>
      </c>
      <c r="K17" s="8" t="s">
        <v>29</v>
      </c>
      <c r="L17" s="6"/>
    </row>
    <row r="18" spans="2:12" ht="18.75" customHeight="1">
      <c r="B18" s="5" t="s">
        <v>21</v>
      </c>
      <c r="C18" s="36"/>
      <c r="D18" s="8"/>
      <c r="E18" s="8">
        <v>5</v>
      </c>
      <c r="F18" s="8" t="s">
        <v>29</v>
      </c>
      <c r="G18" s="8">
        <v>5</v>
      </c>
      <c r="H18" s="8" t="s">
        <v>28</v>
      </c>
      <c r="I18" s="8">
        <v>5</v>
      </c>
      <c r="J18" s="8" t="s">
        <v>29</v>
      </c>
      <c r="K18" s="8" t="s">
        <v>29</v>
      </c>
      <c r="L18" s="6"/>
    </row>
    <row r="19" spans="2:12" ht="18.75" customHeight="1">
      <c r="B19" s="5" t="s">
        <v>22</v>
      </c>
      <c r="C19" s="36"/>
      <c r="D19" s="8"/>
      <c r="E19" s="8">
        <v>3</v>
      </c>
      <c r="F19" s="8" t="s">
        <v>29</v>
      </c>
      <c r="G19" s="8">
        <v>3</v>
      </c>
      <c r="H19" s="8" t="s">
        <v>28</v>
      </c>
      <c r="I19" s="8" t="s">
        <v>28</v>
      </c>
      <c r="J19" s="8">
        <v>3</v>
      </c>
      <c r="K19" s="8" t="s">
        <v>31</v>
      </c>
      <c r="L19" s="6"/>
    </row>
    <row r="20" spans="2:12" ht="18.75" customHeight="1">
      <c r="B20" s="5" t="s">
        <v>23</v>
      </c>
      <c r="C20" s="36"/>
      <c r="D20" s="8"/>
      <c r="E20" s="8">
        <v>3</v>
      </c>
      <c r="F20" s="8" t="s">
        <v>31</v>
      </c>
      <c r="G20" s="8">
        <v>3</v>
      </c>
      <c r="H20" s="8">
        <v>1</v>
      </c>
      <c r="I20" s="8">
        <v>1</v>
      </c>
      <c r="J20" s="8">
        <v>1</v>
      </c>
      <c r="K20" s="8" t="s">
        <v>29</v>
      </c>
      <c r="L20" s="6"/>
    </row>
    <row r="21" spans="2:12" ht="18.75" customHeight="1">
      <c r="B21" s="5" t="s">
        <v>24</v>
      </c>
      <c r="C21" s="36"/>
      <c r="D21" s="8"/>
      <c r="E21" s="8" t="s">
        <v>29</v>
      </c>
      <c r="F21" s="8" t="s">
        <v>31</v>
      </c>
      <c r="G21" s="8" t="s">
        <v>29</v>
      </c>
      <c r="H21" s="8" t="s">
        <v>29</v>
      </c>
      <c r="I21" s="8" t="s">
        <v>29</v>
      </c>
      <c r="J21" s="8" t="s">
        <v>31</v>
      </c>
      <c r="K21" s="8" t="s">
        <v>31</v>
      </c>
      <c r="L21" s="7"/>
    </row>
    <row r="22" spans="2:12" ht="18.75" customHeight="1">
      <c r="B22" s="5" t="s">
        <v>25</v>
      </c>
      <c r="C22" s="36"/>
      <c r="D22" s="8"/>
      <c r="E22" s="8" t="s">
        <v>29</v>
      </c>
      <c r="F22" s="8" t="s">
        <v>31</v>
      </c>
      <c r="G22" s="8" t="s">
        <v>28</v>
      </c>
      <c r="H22" s="8" t="s">
        <v>31</v>
      </c>
      <c r="I22" s="8" t="s">
        <v>29</v>
      </c>
      <c r="J22" s="8" t="s">
        <v>29</v>
      </c>
      <c r="K22" s="8" t="s">
        <v>29</v>
      </c>
      <c r="L22" s="6"/>
    </row>
    <row r="23" spans="2:12" ht="18.75" customHeight="1">
      <c r="B23" s="39" t="s">
        <v>26</v>
      </c>
      <c r="C23" s="40"/>
      <c r="D23" s="61"/>
      <c r="E23" s="61" t="s">
        <v>31</v>
      </c>
      <c r="F23" s="61" t="s">
        <v>29</v>
      </c>
      <c r="G23" s="61" t="s">
        <v>28</v>
      </c>
      <c r="H23" s="61" t="s">
        <v>29</v>
      </c>
      <c r="I23" s="61" t="s">
        <v>31</v>
      </c>
      <c r="J23" s="61" t="s">
        <v>31</v>
      </c>
      <c r="K23" s="61" t="s">
        <v>29</v>
      </c>
      <c r="L23" s="6"/>
    </row>
    <row r="24" spans="2:12" ht="18.75" customHeight="1">
      <c r="B24" s="5"/>
      <c r="C24" s="6"/>
      <c r="D24" s="6"/>
      <c r="E24" s="7"/>
      <c r="F24" s="7"/>
      <c r="G24" s="7"/>
      <c r="H24" s="7"/>
      <c r="I24" s="7"/>
      <c r="J24" s="7"/>
      <c r="K24" s="8" t="s">
        <v>9</v>
      </c>
      <c r="L24" s="6"/>
    </row>
    <row r="25" spans="2:12" ht="18.7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"/>
    </row>
    <row r="26" spans="2:12" ht="18.75" customHeight="1" thickBot="1">
      <c r="B26" s="1" t="s">
        <v>32</v>
      </c>
      <c r="C26" s="3"/>
      <c r="D26" s="3"/>
      <c r="E26" s="3"/>
      <c r="F26" s="3"/>
      <c r="G26" s="3"/>
      <c r="H26" s="3"/>
      <c r="I26" s="4"/>
      <c r="J26" s="4"/>
      <c r="K26" s="4" t="s">
        <v>27</v>
      </c>
      <c r="L26" s="6"/>
    </row>
    <row r="27" spans="2:12" ht="18.75" customHeight="1" thickTop="1">
      <c r="B27" s="21" t="s">
        <v>33</v>
      </c>
      <c r="C27" s="22"/>
      <c r="D27" s="44" t="s">
        <v>34</v>
      </c>
      <c r="E27" s="22"/>
      <c r="F27" s="62" t="s">
        <v>35</v>
      </c>
      <c r="G27" s="21"/>
      <c r="H27" s="22"/>
      <c r="I27" s="63" t="s">
        <v>36</v>
      </c>
      <c r="J27" s="21"/>
      <c r="K27" s="21"/>
      <c r="L27" s="7"/>
    </row>
    <row r="28" spans="2:12" ht="18.75" customHeight="1">
      <c r="B28" s="23"/>
      <c r="C28" s="24"/>
      <c r="D28" s="46"/>
      <c r="E28" s="24"/>
      <c r="F28" s="46"/>
      <c r="G28" s="23"/>
      <c r="H28" s="24"/>
      <c r="I28" s="23"/>
      <c r="J28" s="23"/>
      <c r="K28" s="23"/>
      <c r="L28" s="6"/>
    </row>
    <row r="29" spans="2:12" ht="18.75" customHeight="1">
      <c r="B29" s="64"/>
      <c r="C29" s="65"/>
      <c r="D29" s="66"/>
      <c r="E29" s="67"/>
      <c r="F29" s="67"/>
      <c r="G29" s="67"/>
      <c r="H29" s="67" t="s">
        <v>1</v>
      </c>
      <c r="I29" s="67"/>
      <c r="J29" s="67"/>
      <c r="K29" s="54" t="s">
        <v>1</v>
      </c>
      <c r="L29" s="6"/>
    </row>
    <row r="30" spans="2:12" ht="18.75" customHeight="1">
      <c r="B30" s="52" t="s">
        <v>0</v>
      </c>
      <c r="C30" s="68"/>
      <c r="D30" s="69"/>
      <c r="E30" s="60">
        <v>43</v>
      </c>
      <c r="F30" s="60"/>
      <c r="G30" s="60"/>
      <c r="H30" s="60">
        <v>100</v>
      </c>
      <c r="I30" s="60"/>
      <c r="J30" s="60"/>
      <c r="K30" s="60">
        <v>119</v>
      </c>
      <c r="L30" s="6"/>
    </row>
    <row r="31" spans="2:12" ht="18.75" customHeight="1">
      <c r="B31" s="6" t="s">
        <v>37</v>
      </c>
      <c r="C31" s="36"/>
      <c r="D31" s="70"/>
      <c r="E31" s="8">
        <v>38</v>
      </c>
      <c r="F31" s="8"/>
      <c r="G31" s="8"/>
      <c r="H31" s="8">
        <v>64</v>
      </c>
      <c r="I31" s="8"/>
      <c r="J31" s="8"/>
      <c r="K31" s="8">
        <v>80</v>
      </c>
      <c r="L31" s="7"/>
    </row>
    <row r="32" spans="2:12" ht="18.75" customHeight="1">
      <c r="B32" s="6" t="s">
        <v>38</v>
      </c>
      <c r="C32" s="36"/>
      <c r="D32" s="71"/>
      <c r="E32" s="8">
        <v>5</v>
      </c>
      <c r="F32" s="72"/>
      <c r="G32" s="8"/>
      <c r="H32" s="72">
        <v>36</v>
      </c>
      <c r="I32" s="8"/>
      <c r="J32" s="8"/>
      <c r="K32" s="8">
        <v>39</v>
      </c>
      <c r="L32" s="7"/>
    </row>
    <row r="33" spans="2:11" ht="18.75" customHeight="1">
      <c r="B33" s="6" t="s">
        <v>39</v>
      </c>
      <c r="C33" s="36"/>
      <c r="D33" s="70"/>
      <c r="E33" s="8">
        <v>4</v>
      </c>
      <c r="F33" s="8"/>
      <c r="G33" s="8"/>
      <c r="H33" s="8">
        <v>13</v>
      </c>
      <c r="I33" s="8"/>
      <c r="J33" s="8"/>
      <c r="K33" s="8">
        <v>16</v>
      </c>
    </row>
    <row r="34" spans="2:11" ht="18.75" customHeight="1">
      <c r="B34" s="6" t="s">
        <v>40</v>
      </c>
      <c r="C34" s="36"/>
      <c r="D34" s="70"/>
      <c r="E34" s="8">
        <v>1</v>
      </c>
      <c r="F34" s="8"/>
      <c r="G34" s="8"/>
      <c r="H34" s="8">
        <v>23</v>
      </c>
      <c r="I34" s="8"/>
      <c r="J34" s="8"/>
      <c r="K34" s="8">
        <v>23</v>
      </c>
    </row>
    <row r="35" spans="2:11" ht="18.75" customHeight="1">
      <c r="B35" s="73" t="s">
        <v>41</v>
      </c>
      <c r="C35" s="40"/>
      <c r="D35" s="74"/>
      <c r="E35" s="61" t="s">
        <v>28</v>
      </c>
      <c r="F35" s="61"/>
      <c r="G35" s="61"/>
      <c r="H35" s="61" t="s">
        <v>28</v>
      </c>
      <c r="I35" s="61"/>
      <c r="J35" s="61"/>
      <c r="K35" s="61" t="s">
        <v>29</v>
      </c>
    </row>
    <row r="36" spans="2:11" ht="18.75" customHeight="1">
      <c r="B36" s="6"/>
      <c r="C36" s="6"/>
      <c r="D36" s="6"/>
      <c r="E36" s="7"/>
      <c r="F36" s="7"/>
      <c r="G36" s="7"/>
      <c r="H36" s="7"/>
      <c r="I36" s="7"/>
      <c r="J36" s="7"/>
      <c r="K36" s="8" t="s">
        <v>9</v>
      </c>
    </row>
    <row r="37" spans="2:11" ht="18.7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3" ht="18.75" customHeight="1" thickBot="1">
      <c r="B38" s="1" t="s">
        <v>95</v>
      </c>
      <c r="C38" s="2"/>
      <c r="D38" s="2"/>
      <c r="E38" s="3"/>
      <c r="F38" s="3"/>
      <c r="G38" s="3"/>
      <c r="H38" s="3"/>
      <c r="I38" s="3"/>
      <c r="J38" s="3"/>
      <c r="K38" s="4" t="s">
        <v>47</v>
      </c>
      <c r="M38" s="25"/>
    </row>
    <row r="39" spans="2:13" ht="18.75" customHeight="1" thickTop="1">
      <c r="B39" s="21" t="s">
        <v>92</v>
      </c>
      <c r="C39" s="22"/>
      <c r="D39" s="19" t="s">
        <v>0</v>
      </c>
      <c r="E39" s="15"/>
      <c r="F39" s="15" t="s">
        <v>44</v>
      </c>
      <c r="G39" s="15"/>
      <c r="H39" s="15" t="s">
        <v>45</v>
      </c>
      <c r="I39" s="15"/>
      <c r="J39" s="15"/>
      <c r="K39" s="16"/>
      <c r="M39" s="25"/>
    </row>
    <row r="40" spans="2:11" ht="18.75" customHeight="1">
      <c r="B40" s="23"/>
      <c r="C40" s="24"/>
      <c r="D40" s="20"/>
      <c r="E40" s="17"/>
      <c r="F40" s="17"/>
      <c r="G40" s="17"/>
      <c r="H40" s="17" t="s">
        <v>43</v>
      </c>
      <c r="I40" s="17"/>
      <c r="J40" s="17" t="s">
        <v>42</v>
      </c>
      <c r="K40" s="18"/>
    </row>
    <row r="41" spans="2:11" ht="18.75" customHeight="1">
      <c r="B41" s="75" t="s">
        <v>100</v>
      </c>
      <c r="C41" s="65"/>
      <c r="D41" s="76"/>
      <c r="E41" s="75">
        <v>44</v>
      </c>
      <c r="F41" s="75"/>
      <c r="G41" s="75">
        <v>7</v>
      </c>
      <c r="H41" s="75"/>
      <c r="I41" s="75">
        <v>20</v>
      </c>
      <c r="J41" s="75"/>
      <c r="K41" s="75">
        <v>17</v>
      </c>
    </row>
    <row r="42" spans="2:12" ht="18.75" customHeight="1">
      <c r="B42" s="73" t="s">
        <v>46</v>
      </c>
      <c r="C42" s="40"/>
      <c r="D42" s="77"/>
      <c r="E42" s="73">
        <v>38</v>
      </c>
      <c r="F42" s="73"/>
      <c r="G42" s="73">
        <v>2</v>
      </c>
      <c r="H42" s="73"/>
      <c r="I42" s="73">
        <v>27</v>
      </c>
      <c r="J42" s="73"/>
      <c r="K42" s="73">
        <v>9</v>
      </c>
      <c r="L42" s="48"/>
    </row>
    <row r="43" spans="2:11" ht="18.75" customHeight="1">
      <c r="B43" s="5"/>
      <c r="C43" s="6"/>
      <c r="D43" s="6"/>
      <c r="E43" s="7"/>
      <c r="F43" s="7"/>
      <c r="G43" s="7"/>
      <c r="H43" s="7"/>
      <c r="I43" s="7"/>
      <c r="J43" s="7"/>
      <c r="K43" s="8" t="s">
        <v>9</v>
      </c>
    </row>
    <row r="44" spans="2:11" ht="18.75" customHeight="1">
      <c r="B44" s="7"/>
      <c r="C44" s="7"/>
      <c r="D44" s="7"/>
      <c r="E44" s="7"/>
      <c r="F44" s="7"/>
      <c r="G44" s="7"/>
      <c r="H44" s="7"/>
      <c r="I44" s="7"/>
      <c r="J44" s="7"/>
      <c r="K44" s="7"/>
    </row>
    <row r="48" ht="18.75" customHeight="1">
      <c r="A48" s="25"/>
    </row>
  </sheetData>
  <sheetProtection/>
  <mergeCells count="22">
    <mergeCell ref="B3:K3"/>
    <mergeCell ref="G5:K5"/>
    <mergeCell ref="F5:F7"/>
    <mergeCell ref="B37:K37"/>
    <mergeCell ref="J6:J7"/>
    <mergeCell ref="K6:K7"/>
    <mergeCell ref="D5:E7"/>
    <mergeCell ref="B5:C7"/>
    <mergeCell ref="B25:K25"/>
    <mergeCell ref="F27:H28"/>
    <mergeCell ref="H39:K39"/>
    <mergeCell ref="H40:I40"/>
    <mergeCell ref="J40:K40"/>
    <mergeCell ref="D39:E40"/>
    <mergeCell ref="F39:G40"/>
    <mergeCell ref="B39:C40"/>
    <mergeCell ref="I27:K28"/>
    <mergeCell ref="D27:E28"/>
    <mergeCell ref="B27:C28"/>
    <mergeCell ref="G6:G7"/>
    <mergeCell ref="H6:H7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1" width="9.00390625" style="9" customWidth="1"/>
    <col min="12" max="12" width="12.875" style="9" bestFit="1" customWidth="1"/>
    <col min="13" max="13" width="9.00390625" style="9" customWidth="1"/>
    <col min="14" max="14" width="9.00390625" style="26" customWidth="1"/>
    <col min="15" max="16384" width="9.00390625" style="9" customWidth="1"/>
  </cols>
  <sheetData>
    <row r="1" ht="18.75" customHeight="1">
      <c r="L1" s="25"/>
    </row>
    <row r="2" spans="2:11" ht="18.75" customHeight="1">
      <c r="B2" s="27">
        <v>80</v>
      </c>
      <c r="C2" s="28"/>
      <c r="D2" s="28"/>
      <c r="E2" s="28"/>
      <c r="F2" s="28"/>
      <c r="G2" s="28"/>
      <c r="H2" s="28"/>
      <c r="I2" s="28"/>
      <c r="J2" s="29"/>
      <c r="K2" s="29"/>
    </row>
    <row r="3" spans="2:12" ht="18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ht="18.75" customHeight="1" thickBot="1">
      <c r="B4" s="1" t="s">
        <v>96</v>
      </c>
      <c r="C4" s="3"/>
      <c r="D4" s="3"/>
      <c r="E4" s="3"/>
      <c r="F4" s="3"/>
      <c r="G4" s="3"/>
      <c r="H4" s="3"/>
      <c r="I4" s="3"/>
      <c r="J4" s="4"/>
      <c r="K4" s="4"/>
      <c r="L4" s="7"/>
    </row>
    <row r="5" spans="2:12" ht="18.75" customHeight="1" thickTop="1">
      <c r="B5" s="21" t="s">
        <v>93</v>
      </c>
      <c r="C5" s="22"/>
      <c r="D5" s="16" t="s">
        <v>48</v>
      </c>
      <c r="E5" s="19"/>
      <c r="F5" s="32" t="s">
        <v>53</v>
      </c>
      <c r="G5" s="33"/>
      <c r="H5" s="16" t="s">
        <v>52</v>
      </c>
      <c r="I5" s="19"/>
      <c r="J5" s="16" t="s">
        <v>51</v>
      </c>
      <c r="K5" s="34"/>
      <c r="L5" s="35"/>
    </row>
    <row r="6" spans="2:12" ht="18.75" customHeight="1">
      <c r="B6" s="23"/>
      <c r="C6" s="24"/>
      <c r="D6" s="10" t="s">
        <v>49</v>
      </c>
      <c r="E6" s="10" t="s">
        <v>50</v>
      </c>
      <c r="F6" s="10" t="s">
        <v>49</v>
      </c>
      <c r="G6" s="10" t="s">
        <v>50</v>
      </c>
      <c r="H6" s="10" t="s">
        <v>49</v>
      </c>
      <c r="I6" s="10" t="s">
        <v>50</v>
      </c>
      <c r="J6" s="10" t="s">
        <v>49</v>
      </c>
      <c r="K6" s="11" t="s">
        <v>50</v>
      </c>
      <c r="L6" s="6"/>
    </row>
    <row r="7" spans="2:12" ht="18.75" customHeight="1">
      <c r="B7" s="6"/>
      <c r="C7" s="36"/>
      <c r="D7" s="8" t="s">
        <v>98</v>
      </c>
      <c r="E7" s="8" t="s">
        <v>59</v>
      </c>
      <c r="F7" s="37" t="s">
        <v>98</v>
      </c>
      <c r="G7" s="8" t="s">
        <v>59</v>
      </c>
      <c r="H7" s="8" t="s">
        <v>98</v>
      </c>
      <c r="I7" s="8" t="s">
        <v>59</v>
      </c>
      <c r="J7" s="8" t="s">
        <v>98</v>
      </c>
      <c r="K7" s="8" t="s">
        <v>59</v>
      </c>
      <c r="L7" s="6"/>
    </row>
    <row r="8" spans="2:12" ht="18.75" customHeight="1">
      <c r="B8" s="5" t="s">
        <v>54</v>
      </c>
      <c r="C8" s="36"/>
      <c r="D8" s="38">
        <f aca="true" t="shared" si="0" ref="D8:E12">SUM(F8,H8,J8)</f>
        <v>2778</v>
      </c>
      <c r="E8" s="38">
        <f t="shared" si="0"/>
        <v>925415</v>
      </c>
      <c r="F8" s="38">
        <v>2426</v>
      </c>
      <c r="G8" s="38">
        <v>763227</v>
      </c>
      <c r="H8" s="38">
        <v>24</v>
      </c>
      <c r="I8" s="38">
        <v>30936</v>
      </c>
      <c r="J8" s="38">
        <v>328</v>
      </c>
      <c r="K8" s="38">
        <v>131252</v>
      </c>
      <c r="L8" s="6"/>
    </row>
    <row r="9" spans="2:12" ht="18.75" customHeight="1">
      <c r="B9" s="5" t="s">
        <v>55</v>
      </c>
      <c r="C9" s="36"/>
      <c r="D9" s="38">
        <f t="shared" si="0"/>
        <v>3917</v>
      </c>
      <c r="E9" s="38">
        <f t="shared" si="0"/>
        <v>938616</v>
      </c>
      <c r="F9" s="38">
        <v>3569</v>
      </c>
      <c r="G9" s="38">
        <v>786427</v>
      </c>
      <c r="H9" s="38">
        <v>19</v>
      </c>
      <c r="I9" s="38">
        <v>20937</v>
      </c>
      <c r="J9" s="38">
        <v>329</v>
      </c>
      <c r="K9" s="38">
        <v>131252</v>
      </c>
      <c r="L9" s="6"/>
    </row>
    <row r="10" spans="2:12" ht="18.75" customHeight="1">
      <c r="B10" s="5" t="s">
        <v>56</v>
      </c>
      <c r="C10" s="36"/>
      <c r="D10" s="38">
        <f t="shared" si="0"/>
        <v>3172</v>
      </c>
      <c r="E10" s="38">
        <f t="shared" si="0"/>
        <v>839940</v>
      </c>
      <c r="F10" s="38">
        <v>2769</v>
      </c>
      <c r="G10" s="38">
        <v>693518</v>
      </c>
      <c r="H10" s="38">
        <v>27</v>
      </c>
      <c r="I10" s="38">
        <v>27783</v>
      </c>
      <c r="J10" s="38">
        <v>376</v>
      </c>
      <c r="K10" s="38">
        <v>118639</v>
      </c>
      <c r="L10" s="6"/>
    </row>
    <row r="11" spans="2:12" ht="18.75" customHeight="1">
      <c r="B11" s="5" t="s">
        <v>57</v>
      </c>
      <c r="C11" s="36"/>
      <c r="D11" s="38">
        <f>SUM(F11,H11,J11)</f>
        <v>3722</v>
      </c>
      <c r="E11" s="38">
        <f t="shared" si="0"/>
        <v>845106</v>
      </c>
      <c r="F11" s="38">
        <v>3238</v>
      </c>
      <c r="G11" s="38">
        <v>693774</v>
      </c>
      <c r="H11" s="38">
        <v>23</v>
      </c>
      <c r="I11" s="38">
        <v>25185</v>
      </c>
      <c r="J11" s="38">
        <v>461</v>
      </c>
      <c r="K11" s="38">
        <v>126147</v>
      </c>
      <c r="L11" s="6"/>
    </row>
    <row r="12" spans="2:12" ht="18.75" customHeight="1">
      <c r="B12" s="39" t="s">
        <v>99</v>
      </c>
      <c r="C12" s="40"/>
      <c r="D12" s="41">
        <f t="shared" si="0"/>
        <v>3707</v>
      </c>
      <c r="E12" s="42">
        <f t="shared" si="0"/>
        <v>895668</v>
      </c>
      <c r="F12" s="42">
        <v>3272</v>
      </c>
      <c r="G12" s="42">
        <v>739442</v>
      </c>
      <c r="H12" s="42">
        <v>33</v>
      </c>
      <c r="I12" s="42">
        <v>28935</v>
      </c>
      <c r="J12" s="42">
        <v>402</v>
      </c>
      <c r="K12" s="42">
        <v>127291</v>
      </c>
      <c r="L12" s="6"/>
    </row>
    <row r="13" spans="2:12" ht="18.75" customHeight="1">
      <c r="B13" s="5"/>
      <c r="C13" s="6"/>
      <c r="D13" s="8"/>
      <c r="E13" s="8"/>
      <c r="F13" s="8"/>
      <c r="G13" s="8"/>
      <c r="H13" s="8"/>
      <c r="I13" s="8"/>
      <c r="J13" s="8"/>
      <c r="K13" s="8" t="s">
        <v>60</v>
      </c>
      <c r="L13" s="6"/>
    </row>
    <row r="14" spans="2:12" ht="18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6"/>
    </row>
    <row r="15" spans="2:12" ht="18.75" customHeight="1" thickBot="1">
      <c r="B15" s="1" t="s">
        <v>61</v>
      </c>
      <c r="C15" s="2"/>
      <c r="D15" s="4"/>
      <c r="E15" s="4"/>
      <c r="F15" s="4"/>
      <c r="G15" s="4"/>
      <c r="H15" s="4"/>
      <c r="I15" s="4"/>
      <c r="J15" s="4"/>
      <c r="K15" s="4"/>
      <c r="L15" s="6"/>
    </row>
    <row r="16" spans="2:12" ht="18.75" customHeight="1" thickTop="1">
      <c r="B16" s="21" t="s">
        <v>93</v>
      </c>
      <c r="C16" s="22"/>
      <c r="D16" s="44" t="s">
        <v>0</v>
      </c>
      <c r="E16" s="22"/>
      <c r="F16" s="44" t="s">
        <v>62</v>
      </c>
      <c r="G16" s="22"/>
      <c r="H16" s="16" t="s">
        <v>63</v>
      </c>
      <c r="I16" s="34"/>
      <c r="J16" s="34"/>
      <c r="K16" s="34"/>
      <c r="L16" s="6"/>
    </row>
    <row r="17" spans="2:12" ht="18.75" customHeight="1">
      <c r="B17" s="43"/>
      <c r="C17" s="45"/>
      <c r="D17" s="46"/>
      <c r="E17" s="24"/>
      <c r="F17" s="46"/>
      <c r="G17" s="24"/>
      <c r="H17" s="18" t="s">
        <v>64</v>
      </c>
      <c r="I17" s="20"/>
      <c r="J17" s="18" t="s">
        <v>65</v>
      </c>
      <c r="K17" s="47"/>
      <c r="L17" s="6"/>
    </row>
    <row r="18" spans="2:12" ht="18.75" customHeight="1">
      <c r="B18" s="23"/>
      <c r="C18" s="24"/>
      <c r="D18" s="12" t="s">
        <v>66</v>
      </c>
      <c r="E18" s="10" t="s">
        <v>49</v>
      </c>
      <c r="F18" s="10" t="s">
        <v>66</v>
      </c>
      <c r="G18" s="10" t="s">
        <v>49</v>
      </c>
      <c r="H18" s="10" t="s">
        <v>66</v>
      </c>
      <c r="I18" s="10" t="s">
        <v>49</v>
      </c>
      <c r="J18" s="10" t="s">
        <v>66</v>
      </c>
      <c r="K18" s="11" t="s">
        <v>49</v>
      </c>
      <c r="L18" s="6"/>
    </row>
    <row r="19" spans="2:12" ht="18.75" customHeight="1">
      <c r="B19" s="5"/>
      <c r="C19" s="36"/>
      <c r="D19" s="38"/>
      <c r="E19" s="37" t="s">
        <v>58</v>
      </c>
      <c r="F19" s="38"/>
      <c r="G19" s="37" t="s">
        <v>58</v>
      </c>
      <c r="H19" s="38"/>
      <c r="I19" s="37" t="s">
        <v>58</v>
      </c>
      <c r="J19" s="38"/>
      <c r="K19" s="37" t="s">
        <v>58</v>
      </c>
      <c r="L19" s="6"/>
    </row>
    <row r="20" spans="2:12" ht="18.75" customHeight="1">
      <c r="B20" s="5" t="s">
        <v>54</v>
      </c>
      <c r="C20" s="36"/>
      <c r="D20" s="38">
        <f aca="true" t="shared" si="1" ref="D20:E24">SUM(F20,H20,J20)</f>
        <v>95</v>
      </c>
      <c r="E20" s="38">
        <f t="shared" si="1"/>
        <v>2449</v>
      </c>
      <c r="F20" s="38">
        <v>77</v>
      </c>
      <c r="G20" s="38">
        <v>2426</v>
      </c>
      <c r="H20" s="38">
        <v>10</v>
      </c>
      <c r="I20" s="38">
        <v>19</v>
      </c>
      <c r="J20" s="38">
        <v>8</v>
      </c>
      <c r="K20" s="38">
        <v>4</v>
      </c>
      <c r="L20" s="6"/>
    </row>
    <row r="21" spans="2:12" ht="18.75" customHeight="1">
      <c r="B21" s="5" t="s">
        <v>55</v>
      </c>
      <c r="C21" s="36"/>
      <c r="D21" s="38">
        <f t="shared" si="1"/>
        <v>87</v>
      </c>
      <c r="E21" s="38">
        <f t="shared" si="1"/>
        <v>3588</v>
      </c>
      <c r="F21" s="38">
        <v>76</v>
      </c>
      <c r="G21" s="38">
        <v>3569</v>
      </c>
      <c r="H21" s="38">
        <v>8</v>
      </c>
      <c r="I21" s="38">
        <v>16</v>
      </c>
      <c r="J21" s="38">
        <v>3</v>
      </c>
      <c r="K21" s="38">
        <v>3</v>
      </c>
      <c r="L21" s="7"/>
    </row>
    <row r="22" spans="2:12" ht="18.75" customHeight="1">
      <c r="B22" s="5" t="s">
        <v>56</v>
      </c>
      <c r="C22" s="36"/>
      <c r="D22" s="38">
        <f t="shared" si="1"/>
        <v>91</v>
      </c>
      <c r="E22" s="38">
        <f t="shared" si="1"/>
        <v>2796</v>
      </c>
      <c r="F22" s="38">
        <v>76</v>
      </c>
      <c r="G22" s="38">
        <v>2769</v>
      </c>
      <c r="H22" s="38">
        <v>8</v>
      </c>
      <c r="I22" s="38">
        <v>23</v>
      </c>
      <c r="J22" s="38">
        <v>7</v>
      </c>
      <c r="K22" s="38">
        <v>4</v>
      </c>
      <c r="L22" s="6"/>
    </row>
    <row r="23" spans="2:12" ht="18.75" customHeight="1">
      <c r="B23" s="5" t="s">
        <v>57</v>
      </c>
      <c r="C23" s="36"/>
      <c r="D23" s="38">
        <f t="shared" si="1"/>
        <v>83</v>
      </c>
      <c r="E23" s="38">
        <f t="shared" si="1"/>
        <v>3263</v>
      </c>
      <c r="F23" s="38">
        <v>68</v>
      </c>
      <c r="G23" s="38">
        <v>3238</v>
      </c>
      <c r="H23" s="38">
        <v>8</v>
      </c>
      <c r="I23" s="38">
        <v>20</v>
      </c>
      <c r="J23" s="38">
        <v>7</v>
      </c>
      <c r="K23" s="38">
        <v>5</v>
      </c>
      <c r="L23" s="6"/>
    </row>
    <row r="24" spans="2:12" ht="18.75" customHeight="1">
      <c r="B24" s="39" t="s">
        <v>99</v>
      </c>
      <c r="C24" s="40"/>
      <c r="D24" s="41">
        <f t="shared" si="1"/>
        <v>93</v>
      </c>
      <c r="E24" s="42">
        <f t="shared" si="1"/>
        <v>3706</v>
      </c>
      <c r="F24" s="42">
        <v>76</v>
      </c>
      <c r="G24" s="42">
        <v>3674</v>
      </c>
      <c r="H24" s="42">
        <v>4</v>
      </c>
      <c r="I24" s="42">
        <v>20</v>
      </c>
      <c r="J24" s="42">
        <v>13</v>
      </c>
      <c r="K24" s="42">
        <v>12</v>
      </c>
      <c r="L24" s="6"/>
    </row>
    <row r="25" spans="2:12" ht="18.75" customHeight="1">
      <c r="B25" s="48"/>
      <c r="C25" s="48"/>
      <c r="D25" s="48"/>
      <c r="E25" s="48"/>
      <c r="F25" s="48"/>
      <c r="G25" s="48"/>
      <c r="H25" s="48"/>
      <c r="I25" s="48"/>
      <c r="J25" s="48"/>
      <c r="K25" s="8" t="s">
        <v>60</v>
      </c>
      <c r="L25" s="6"/>
    </row>
    <row r="26" spans="2:12" ht="18.7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6"/>
    </row>
    <row r="27" spans="2:12" ht="18.75" customHeight="1" thickBot="1">
      <c r="B27" s="1" t="s">
        <v>69</v>
      </c>
      <c r="C27" s="3"/>
      <c r="D27" s="3"/>
      <c r="E27" s="3"/>
      <c r="F27" s="3"/>
      <c r="G27" s="3"/>
      <c r="H27" s="3"/>
      <c r="I27" s="3"/>
      <c r="J27" s="3"/>
      <c r="K27" s="3"/>
      <c r="L27" s="7"/>
    </row>
    <row r="28" spans="2:14" ht="18.75" customHeight="1" thickTop="1">
      <c r="B28" s="21" t="s">
        <v>93</v>
      </c>
      <c r="C28" s="22"/>
      <c r="D28" s="16" t="s">
        <v>0</v>
      </c>
      <c r="E28" s="34"/>
      <c r="F28" s="34"/>
      <c r="G28" s="19"/>
      <c r="H28" s="16" t="s">
        <v>67</v>
      </c>
      <c r="I28" s="19"/>
      <c r="J28" s="16" t="s">
        <v>68</v>
      </c>
      <c r="K28" s="34"/>
      <c r="L28" s="6"/>
      <c r="N28" s="50"/>
    </row>
    <row r="29" spans="2:12" ht="18.75" customHeight="1">
      <c r="B29" s="23"/>
      <c r="C29" s="24"/>
      <c r="D29" s="18" t="s">
        <v>49</v>
      </c>
      <c r="E29" s="20"/>
      <c r="F29" s="18" t="s">
        <v>50</v>
      </c>
      <c r="G29" s="20"/>
      <c r="H29" s="10" t="s">
        <v>49</v>
      </c>
      <c r="I29" s="10" t="s">
        <v>50</v>
      </c>
      <c r="J29" s="10" t="s">
        <v>49</v>
      </c>
      <c r="K29" s="11" t="s">
        <v>50</v>
      </c>
      <c r="L29" s="6"/>
    </row>
    <row r="30" spans="2:12" ht="18.75" customHeight="1">
      <c r="B30" s="6"/>
      <c r="C30" s="36"/>
      <c r="E30" s="8" t="s">
        <v>58</v>
      </c>
      <c r="F30" s="37"/>
      <c r="G30" s="8" t="s">
        <v>59</v>
      </c>
      <c r="H30" s="8" t="s">
        <v>58</v>
      </c>
      <c r="I30" s="8" t="s">
        <v>59</v>
      </c>
      <c r="J30" s="8" t="s">
        <v>58</v>
      </c>
      <c r="K30" s="8" t="s">
        <v>59</v>
      </c>
      <c r="L30" s="6"/>
    </row>
    <row r="31" spans="2:12" ht="18.75" customHeight="1">
      <c r="B31" s="5" t="s">
        <v>54</v>
      </c>
      <c r="C31" s="36"/>
      <c r="D31" s="38"/>
      <c r="E31" s="38">
        <f>SUM(H31,J31)</f>
        <v>2426</v>
      </c>
      <c r="F31" s="51"/>
      <c r="G31" s="38">
        <f>SUM(I31,K31)</f>
        <v>763227</v>
      </c>
      <c r="H31" s="38">
        <v>2041</v>
      </c>
      <c r="I31" s="38">
        <v>541497</v>
      </c>
      <c r="J31" s="38">
        <v>385</v>
      </c>
      <c r="K31" s="38">
        <v>221730</v>
      </c>
      <c r="L31" s="7"/>
    </row>
    <row r="32" spans="2:12" ht="18.75" customHeight="1">
      <c r="B32" s="5" t="s">
        <v>55</v>
      </c>
      <c r="C32" s="36"/>
      <c r="D32" s="38"/>
      <c r="E32" s="38">
        <f>SUM(H32,J32)</f>
        <v>3569</v>
      </c>
      <c r="F32" s="51"/>
      <c r="G32" s="38">
        <f>SUM(I32,K32)</f>
        <v>786427</v>
      </c>
      <c r="H32" s="38">
        <v>3003</v>
      </c>
      <c r="I32" s="38">
        <v>560499</v>
      </c>
      <c r="J32" s="38">
        <v>566</v>
      </c>
      <c r="K32" s="38">
        <v>225928</v>
      </c>
      <c r="L32" s="7"/>
    </row>
    <row r="33" spans="2:11" ht="18.75" customHeight="1">
      <c r="B33" s="5" t="s">
        <v>56</v>
      </c>
      <c r="C33" s="36"/>
      <c r="D33" s="38"/>
      <c r="E33" s="38">
        <f>SUM(H33,J33)</f>
        <v>2769</v>
      </c>
      <c r="F33" s="51"/>
      <c r="G33" s="38">
        <f>SUM(I33,K33)</f>
        <v>693518</v>
      </c>
      <c r="H33" s="38">
        <v>2331</v>
      </c>
      <c r="I33" s="38">
        <v>479207</v>
      </c>
      <c r="J33" s="38">
        <v>438</v>
      </c>
      <c r="K33" s="38">
        <v>214311</v>
      </c>
    </row>
    <row r="34" spans="2:11" ht="18.75" customHeight="1">
      <c r="B34" s="5" t="s">
        <v>57</v>
      </c>
      <c r="C34" s="36"/>
      <c r="D34" s="38"/>
      <c r="E34" s="38">
        <f>SUM(H34,J34)</f>
        <v>3238</v>
      </c>
      <c r="F34" s="38"/>
      <c r="G34" s="38">
        <f>SUM(I34,K34)</f>
        <v>693774</v>
      </c>
      <c r="H34" s="38">
        <v>2731</v>
      </c>
      <c r="I34" s="38">
        <v>488227</v>
      </c>
      <c r="J34" s="38">
        <v>507</v>
      </c>
      <c r="K34" s="38">
        <v>205547</v>
      </c>
    </row>
    <row r="35" spans="2:11" ht="18.75" customHeight="1">
      <c r="B35" s="39" t="s">
        <v>99</v>
      </c>
      <c r="C35" s="40"/>
      <c r="D35" s="42"/>
      <c r="E35" s="42">
        <f>SUM(H35,J35)</f>
        <v>3272</v>
      </c>
      <c r="F35" s="42"/>
      <c r="G35" s="42">
        <f>SUM(I35,K35)</f>
        <v>739443</v>
      </c>
      <c r="H35" s="42">
        <v>2813</v>
      </c>
      <c r="I35" s="42">
        <v>524037</v>
      </c>
      <c r="J35" s="42">
        <v>459</v>
      </c>
      <c r="K35" s="42">
        <v>215406</v>
      </c>
    </row>
    <row r="36" spans="2:11" ht="18.75" customHeight="1">
      <c r="B36" s="5"/>
      <c r="C36" s="6"/>
      <c r="D36" s="8"/>
      <c r="E36" s="8"/>
      <c r="F36" s="8"/>
      <c r="G36" s="8"/>
      <c r="H36" s="8"/>
      <c r="I36" s="8"/>
      <c r="J36" s="8"/>
      <c r="K36" s="8" t="s">
        <v>60</v>
      </c>
    </row>
    <row r="37" spans="2:11" ht="18.7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1" ht="18.75" customHeight="1">
      <c r="B38" s="52"/>
      <c r="C38" s="7"/>
      <c r="D38" s="7"/>
      <c r="E38" s="7"/>
      <c r="F38" s="7"/>
      <c r="G38" s="7"/>
      <c r="H38" s="7"/>
      <c r="I38" s="7"/>
      <c r="J38" s="7"/>
      <c r="K38" s="7"/>
    </row>
    <row r="39" spans="2:11" ht="18.75" customHeight="1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8.75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ht="18.75" customHeight="1">
      <c r="L41" s="53"/>
    </row>
    <row r="42" ht="18.75" customHeight="1">
      <c r="L42" s="48"/>
    </row>
    <row r="48" ht="18.75" customHeight="1">
      <c r="A48" s="25"/>
    </row>
  </sheetData>
  <sheetProtection/>
  <mergeCells count="21">
    <mergeCell ref="H5:I5"/>
    <mergeCell ref="H16:K16"/>
    <mergeCell ref="J5:K5"/>
    <mergeCell ref="F29:G29"/>
    <mergeCell ref="B3:K3"/>
    <mergeCell ref="H17:I17"/>
    <mergeCell ref="J17:K17"/>
    <mergeCell ref="D16:E17"/>
    <mergeCell ref="F16:G17"/>
    <mergeCell ref="B16:C18"/>
    <mergeCell ref="D5:E5"/>
    <mergeCell ref="D28:G28"/>
    <mergeCell ref="F5:G5"/>
    <mergeCell ref="D29:E29"/>
    <mergeCell ref="B37:K37"/>
    <mergeCell ref="B26:K26"/>
    <mergeCell ref="H28:I28"/>
    <mergeCell ref="B14:K14"/>
    <mergeCell ref="J28:K28"/>
    <mergeCell ref="B5:C6"/>
    <mergeCell ref="B28:C2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18.75" customHeight="1"/>
  <cols>
    <col min="1" max="14" width="7.50390625" style="9" customWidth="1"/>
    <col min="15" max="16384" width="7.50390625" style="9" customWidth="1"/>
  </cols>
  <sheetData>
    <row r="1" spans="14:16" ht="18.75" customHeight="1">
      <c r="N1" s="25"/>
      <c r="P1" s="26"/>
    </row>
    <row r="2" spans="2:13" ht="18.75" customHeight="1">
      <c r="B2" s="27"/>
      <c r="C2" s="28"/>
      <c r="D2" s="28"/>
      <c r="E2" s="28"/>
      <c r="F2" s="28"/>
      <c r="G2" s="28"/>
      <c r="H2" s="28"/>
      <c r="I2" s="28"/>
      <c r="J2" s="29"/>
      <c r="K2" s="29"/>
      <c r="L2" s="29"/>
      <c r="M2" s="29">
        <v>81</v>
      </c>
    </row>
    <row r="3" spans="2:14" ht="18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2:14" ht="18.75" customHeight="1" thickBot="1">
      <c r="B4" s="1" t="s">
        <v>70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7"/>
    </row>
    <row r="5" spans="2:14" ht="18.75" customHeight="1" thickTop="1">
      <c r="B5" s="21" t="s">
        <v>93</v>
      </c>
      <c r="C5" s="22"/>
      <c r="D5" s="16" t="s">
        <v>0</v>
      </c>
      <c r="E5" s="19"/>
      <c r="F5" s="32" t="s">
        <v>71</v>
      </c>
      <c r="G5" s="33"/>
      <c r="H5" s="16" t="s">
        <v>72</v>
      </c>
      <c r="I5" s="19"/>
      <c r="J5" s="16" t="s">
        <v>73</v>
      </c>
      <c r="K5" s="19"/>
      <c r="L5" s="16" t="s">
        <v>74</v>
      </c>
      <c r="M5" s="34"/>
      <c r="N5" s="35"/>
    </row>
    <row r="6" spans="2:14" ht="18.75" customHeight="1">
      <c r="B6" s="23"/>
      <c r="C6" s="24"/>
      <c r="D6" s="10" t="s">
        <v>66</v>
      </c>
      <c r="E6" s="10" t="s">
        <v>49</v>
      </c>
      <c r="F6" s="10" t="s">
        <v>66</v>
      </c>
      <c r="G6" s="10" t="s">
        <v>49</v>
      </c>
      <c r="H6" s="10" t="s">
        <v>66</v>
      </c>
      <c r="I6" s="10" t="s">
        <v>49</v>
      </c>
      <c r="J6" s="10" t="s">
        <v>66</v>
      </c>
      <c r="K6" s="10" t="s">
        <v>49</v>
      </c>
      <c r="L6" s="10" t="s">
        <v>66</v>
      </c>
      <c r="M6" s="11" t="s">
        <v>49</v>
      </c>
      <c r="N6" s="6"/>
    </row>
    <row r="7" spans="2:14" ht="18.75" customHeight="1">
      <c r="B7" s="6"/>
      <c r="C7" s="36"/>
      <c r="D7" s="8"/>
      <c r="E7" s="8" t="s">
        <v>98</v>
      </c>
      <c r="F7" s="37"/>
      <c r="G7" s="8" t="s">
        <v>98</v>
      </c>
      <c r="H7" s="8"/>
      <c r="I7" s="8" t="s">
        <v>98</v>
      </c>
      <c r="J7" s="8"/>
      <c r="K7" s="8" t="s">
        <v>98</v>
      </c>
      <c r="L7" s="8"/>
      <c r="M7" s="8" t="s">
        <v>98</v>
      </c>
      <c r="N7" s="6"/>
    </row>
    <row r="8" spans="2:14" ht="18.75" customHeight="1">
      <c r="B8" s="5" t="s">
        <v>54</v>
      </c>
      <c r="C8" s="36"/>
      <c r="D8" s="38">
        <f aca="true" t="shared" si="0" ref="D8:E12">SUM(F8,H8,J8,L8)</f>
        <v>77</v>
      </c>
      <c r="E8" s="38">
        <f t="shared" si="0"/>
        <v>529</v>
      </c>
      <c r="F8" s="38">
        <v>13</v>
      </c>
      <c r="G8" s="38">
        <v>9</v>
      </c>
      <c r="H8" s="38">
        <v>34</v>
      </c>
      <c r="I8" s="38">
        <v>139</v>
      </c>
      <c r="J8" s="38">
        <v>7</v>
      </c>
      <c r="K8" s="38">
        <v>57</v>
      </c>
      <c r="L8" s="38">
        <v>23</v>
      </c>
      <c r="M8" s="38">
        <v>324</v>
      </c>
      <c r="N8" s="6"/>
    </row>
    <row r="9" spans="2:14" ht="18.75" customHeight="1">
      <c r="B9" s="5" t="s">
        <v>55</v>
      </c>
      <c r="C9" s="36"/>
      <c r="D9" s="38">
        <f t="shared" si="0"/>
        <v>73</v>
      </c>
      <c r="E9" s="38">
        <f t="shared" si="0"/>
        <v>519</v>
      </c>
      <c r="F9" s="38">
        <v>13</v>
      </c>
      <c r="G9" s="38">
        <v>9</v>
      </c>
      <c r="H9" s="38">
        <v>28</v>
      </c>
      <c r="I9" s="38">
        <v>118</v>
      </c>
      <c r="J9" s="38">
        <v>9</v>
      </c>
      <c r="K9" s="38">
        <v>71</v>
      </c>
      <c r="L9" s="38">
        <v>23</v>
      </c>
      <c r="M9" s="38">
        <v>321</v>
      </c>
      <c r="N9" s="6"/>
    </row>
    <row r="10" spans="2:14" ht="18.75" customHeight="1">
      <c r="B10" s="5" t="s">
        <v>56</v>
      </c>
      <c r="C10" s="36"/>
      <c r="D10" s="38">
        <f t="shared" si="0"/>
        <v>70</v>
      </c>
      <c r="E10" s="38">
        <f t="shared" si="0"/>
        <v>491</v>
      </c>
      <c r="F10" s="38">
        <v>11</v>
      </c>
      <c r="G10" s="38">
        <v>7</v>
      </c>
      <c r="H10" s="38">
        <v>30</v>
      </c>
      <c r="I10" s="38">
        <v>122</v>
      </c>
      <c r="J10" s="38">
        <v>7</v>
      </c>
      <c r="K10" s="38">
        <v>57</v>
      </c>
      <c r="L10" s="38">
        <v>22</v>
      </c>
      <c r="M10" s="38">
        <v>305</v>
      </c>
      <c r="N10" s="6"/>
    </row>
    <row r="11" spans="2:14" ht="18.75" customHeight="1">
      <c r="B11" s="5" t="s">
        <v>57</v>
      </c>
      <c r="C11" s="36"/>
      <c r="D11" s="38">
        <f t="shared" si="0"/>
        <v>70</v>
      </c>
      <c r="E11" s="38">
        <f t="shared" si="0"/>
        <v>491</v>
      </c>
      <c r="F11" s="38">
        <v>11</v>
      </c>
      <c r="G11" s="38">
        <v>7</v>
      </c>
      <c r="H11" s="38">
        <v>30</v>
      </c>
      <c r="I11" s="38">
        <v>122</v>
      </c>
      <c r="J11" s="38">
        <v>7</v>
      </c>
      <c r="K11" s="38">
        <v>57</v>
      </c>
      <c r="L11" s="38">
        <v>22</v>
      </c>
      <c r="M11" s="38">
        <v>305</v>
      </c>
      <c r="N11" s="6"/>
    </row>
    <row r="12" spans="2:14" ht="18.75" customHeight="1">
      <c r="B12" s="39" t="s">
        <v>99</v>
      </c>
      <c r="C12" s="40"/>
      <c r="D12" s="41">
        <f t="shared" si="0"/>
        <v>76</v>
      </c>
      <c r="E12" s="42">
        <f t="shared" si="0"/>
        <v>475.15</v>
      </c>
      <c r="F12" s="42">
        <v>17</v>
      </c>
      <c r="G12" s="42">
        <v>10.17</v>
      </c>
      <c r="H12" s="42">
        <v>31</v>
      </c>
      <c r="I12" s="42">
        <v>113.59</v>
      </c>
      <c r="J12" s="42">
        <v>7</v>
      </c>
      <c r="K12" s="42">
        <v>59.63</v>
      </c>
      <c r="L12" s="42">
        <v>21</v>
      </c>
      <c r="M12" s="42">
        <v>291.76</v>
      </c>
      <c r="N12" s="6"/>
    </row>
    <row r="13" spans="2:14" ht="18.75" customHeight="1">
      <c r="B13" s="5"/>
      <c r="C13" s="6"/>
      <c r="D13" s="8"/>
      <c r="E13" s="8"/>
      <c r="F13" s="8"/>
      <c r="G13" s="8"/>
      <c r="H13" s="8"/>
      <c r="I13" s="8"/>
      <c r="J13" s="8"/>
      <c r="K13" s="8"/>
      <c r="L13" s="8"/>
      <c r="M13" s="8" t="s">
        <v>60</v>
      </c>
      <c r="N13" s="6"/>
    </row>
    <row r="14" spans="2:14" ht="18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"/>
    </row>
    <row r="15" spans="2:14" ht="18.75" customHeight="1">
      <c r="B15" s="52" t="s">
        <v>75</v>
      </c>
      <c r="N15" s="6"/>
    </row>
    <row r="16" spans="2:14" ht="18.75" customHeight="1" thickBot="1">
      <c r="B16" s="25" t="s">
        <v>76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 t="s">
        <v>84</v>
      </c>
      <c r="N16" s="6"/>
    </row>
    <row r="17" spans="2:14" ht="18.75" customHeight="1" thickTop="1">
      <c r="B17" s="21" t="s">
        <v>93</v>
      </c>
      <c r="C17" s="21"/>
      <c r="D17" s="22"/>
      <c r="E17" s="44" t="s">
        <v>0</v>
      </c>
      <c r="F17" s="22"/>
      <c r="G17" s="78" t="s">
        <v>80</v>
      </c>
      <c r="H17" s="78" t="s">
        <v>79</v>
      </c>
      <c r="I17" s="79" t="s">
        <v>78</v>
      </c>
      <c r="J17" s="78" t="s">
        <v>81</v>
      </c>
      <c r="K17" s="78" t="s">
        <v>82</v>
      </c>
      <c r="L17" s="78" t="s">
        <v>77</v>
      </c>
      <c r="M17" s="44" t="s">
        <v>83</v>
      </c>
      <c r="N17" s="6"/>
    </row>
    <row r="18" spans="2:14" ht="18.75" customHeight="1">
      <c r="B18" s="23"/>
      <c r="C18" s="23"/>
      <c r="D18" s="24"/>
      <c r="E18" s="46"/>
      <c r="F18" s="24"/>
      <c r="G18" s="80"/>
      <c r="H18" s="80"/>
      <c r="I18" s="81"/>
      <c r="J18" s="80"/>
      <c r="K18" s="80"/>
      <c r="L18" s="80"/>
      <c r="M18" s="46"/>
      <c r="N18" s="6"/>
    </row>
    <row r="19" spans="2:14" ht="18.75" customHeight="1">
      <c r="B19" s="5" t="s">
        <v>54</v>
      </c>
      <c r="C19" s="6"/>
      <c r="D19" s="82"/>
      <c r="E19" s="38"/>
      <c r="F19" s="38">
        <f>SUM(G19:M19)</f>
        <v>8552</v>
      </c>
      <c r="G19" s="38">
        <v>912</v>
      </c>
      <c r="H19" s="38">
        <v>1652</v>
      </c>
      <c r="I19" s="38">
        <v>497</v>
      </c>
      <c r="J19" s="38">
        <v>527</v>
      </c>
      <c r="K19" s="38">
        <v>229</v>
      </c>
      <c r="L19" s="38">
        <v>252</v>
      </c>
      <c r="M19" s="38">
        <v>4483</v>
      </c>
      <c r="N19" s="6"/>
    </row>
    <row r="20" spans="2:14" ht="18.75" customHeight="1">
      <c r="B20" s="5" t="s">
        <v>55</v>
      </c>
      <c r="C20" s="6"/>
      <c r="D20" s="82"/>
      <c r="E20" s="38"/>
      <c r="F20" s="38">
        <f>SUM(G20:M20)</f>
        <v>8649</v>
      </c>
      <c r="G20" s="38">
        <v>1630</v>
      </c>
      <c r="H20" s="38">
        <v>1559</v>
      </c>
      <c r="I20" s="38">
        <v>447</v>
      </c>
      <c r="J20" s="38">
        <v>773</v>
      </c>
      <c r="K20" s="38">
        <v>226</v>
      </c>
      <c r="L20" s="38">
        <v>230</v>
      </c>
      <c r="M20" s="38">
        <v>3784</v>
      </c>
      <c r="N20" s="7"/>
    </row>
    <row r="21" spans="2:14" ht="18.75" customHeight="1">
      <c r="B21" s="5" t="s">
        <v>56</v>
      </c>
      <c r="C21" s="6"/>
      <c r="D21" s="82"/>
      <c r="E21" s="38"/>
      <c r="F21" s="38">
        <f>SUM(G21:M21)</f>
        <v>8068</v>
      </c>
      <c r="G21" s="38">
        <v>1143</v>
      </c>
      <c r="H21" s="38">
        <v>1232</v>
      </c>
      <c r="I21" s="38">
        <v>229</v>
      </c>
      <c r="J21" s="38">
        <v>1012</v>
      </c>
      <c r="K21" s="38">
        <v>397</v>
      </c>
      <c r="L21" s="38">
        <v>205</v>
      </c>
      <c r="M21" s="38">
        <v>3850</v>
      </c>
      <c r="N21" s="6"/>
    </row>
    <row r="22" spans="2:14" ht="18.75" customHeight="1">
      <c r="B22" s="5" t="s">
        <v>57</v>
      </c>
      <c r="C22" s="6"/>
      <c r="D22" s="36"/>
      <c r="E22" s="38"/>
      <c r="F22" s="38">
        <f>SUM(G22:M22)</f>
        <v>8751</v>
      </c>
      <c r="G22" s="38">
        <v>1395</v>
      </c>
      <c r="H22" s="38">
        <v>1090</v>
      </c>
      <c r="I22" s="38">
        <v>888</v>
      </c>
      <c r="J22" s="38">
        <v>772</v>
      </c>
      <c r="K22" s="38">
        <v>316</v>
      </c>
      <c r="L22" s="38">
        <v>200</v>
      </c>
      <c r="M22" s="38">
        <v>4090</v>
      </c>
      <c r="N22" s="6"/>
    </row>
    <row r="23" spans="2:14" ht="18.75" customHeight="1">
      <c r="B23" s="39" t="s">
        <v>99</v>
      </c>
      <c r="C23" s="73"/>
      <c r="D23" s="40"/>
      <c r="E23" s="42"/>
      <c r="F23" s="42">
        <f>SUM(G23:M23)</f>
        <v>8967</v>
      </c>
      <c r="G23" s="42">
        <v>1395</v>
      </c>
      <c r="H23" s="42">
        <v>1349</v>
      </c>
      <c r="I23" s="42">
        <v>871</v>
      </c>
      <c r="J23" s="42">
        <v>776</v>
      </c>
      <c r="K23" s="42">
        <v>490</v>
      </c>
      <c r="L23" s="42">
        <v>281</v>
      </c>
      <c r="M23" s="42">
        <v>3805</v>
      </c>
      <c r="N23" s="6"/>
    </row>
    <row r="24" spans="2:14" ht="18.75" customHeight="1">
      <c r="B24" s="6" t="s">
        <v>85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8" t="s">
        <v>60</v>
      </c>
      <c r="N24" s="6"/>
    </row>
    <row r="25" spans="2:14" ht="18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6"/>
    </row>
    <row r="26" spans="2:14" ht="18.75" customHeight="1" thickBot="1">
      <c r="B26" s="83" t="s">
        <v>86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</row>
    <row r="27" spans="2:14" ht="18.75" customHeight="1" thickTop="1">
      <c r="B27" s="34" t="s">
        <v>94</v>
      </c>
      <c r="C27" s="34"/>
      <c r="D27" s="19"/>
      <c r="E27" s="16" t="s">
        <v>0</v>
      </c>
      <c r="F27" s="34"/>
      <c r="G27" s="19"/>
      <c r="H27" s="16" t="s">
        <v>87</v>
      </c>
      <c r="I27" s="19"/>
      <c r="J27" s="16" t="s">
        <v>88</v>
      </c>
      <c r="K27" s="19"/>
      <c r="L27" s="16" t="s">
        <v>89</v>
      </c>
      <c r="M27" s="34"/>
      <c r="N27" s="6"/>
    </row>
    <row r="28" spans="2:14" ht="18.75" customHeight="1">
      <c r="B28" s="6" t="s">
        <v>54</v>
      </c>
      <c r="C28" s="6"/>
      <c r="D28" s="82"/>
      <c r="E28" s="38"/>
      <c r="F28" s="84"/>
      <c r="G28" s="84"/>
      <c r="H28" s="84"/>
      <c r="I28" s="84"/>
      <c r="J28" s="84"/>
      <c r="K28" s="84"/>
      <c r="L28" s="84"/>
      <c r="M28" s="84"/>
      <c r="N28" s="6"/>
    </row>
    <row r="29" spans="2:14" ht="18.75" customHeight="1">
      <c r="B29" s="6" t="s">
        <v>90</v>
      </c>
      <c r="C29" s="6"/>
      <c r="D29" s="82"/>
      <c r="E29" s="38"/>
      <c r="F29" s="85">
        <v>16090</v>
      </c>
      <c r="G29" s="85"/>
      <c r="H29" s="85">
        <v>2449</v>
      </c>
      <c r="I29" s="85"/>
      <c r="J29" s="85">
        <v>6104</v>
      </c>
      <c r="K29" s="85"/>
      <c r="L29" s="85">
        <v>7537</v>
      </c>
      <c r="M29" s="85"/>
      <c r="N29" s="6"/>
    </row>
    <row r="30" spans="2:14" ht="18.75" customHeight="1">
      <c r="B30" s="6" t="s">
        <v>91</v>
      </c>
      <c r="C30" s="6"/>
      <c r="D30" s="82"/>
      <c r="E30" s="38"/>
      <c r="F30" s="85">
        <v>11056105</v>
      </c>
      <c r="G30" s="85"/>
      <c r="H30" s="85">
        <v>794163</v>
      </c>
      <c r="I30" s="85"/>
      <c r="J30" s="85">
        <v>4616530</v>
      </c>
      <c r="K30" s="85"/>
      <c r="L30" s="85">
        <v>5645412</v>
      </c>
      <c r="M30" s="85"/>
      <c r="N30" s="7"/>
    </row>
    <row r="31" spans="2:14" ht="18.75" customHeight="1">
      <c r="B31" s="6" t="s">
        <v>55</v>
      </c>
      <c r="C31" s="6"/>
      <c r="D31" s="82"/>
      <c r="E31" s="38"/>
      <c r="F31" s="85"/>
      <c r="G31" s="85"/>
      <c r="H31" s="86"/>
      <c r="I31" s="86"/>
      <c r="J31" s="87"/>
      <c r="K31" s="87"/>
      <c r="L31" s="86"/>
      <c r="M31" s="86"/>
      <c r="N31" s="7"/>
    </row>
    <row r="32" spans="2:13" ht="18.75" customHeight="1">
      <c r="B32" s="6" t="s">
        <v>90</v>
      </c>
      <c r="C32" s="6"/>
      <c r="D32" s="82"/>
      <c r="E32" s="38"/>
      <c r="F32" s="85">
        <v>16077</v>
      </c>
      <c r="G32" s="85"/>
      <c r="H32" s="85">
        <v>3588</v>
      </c>
      <c r="I32" s="85"/>
      <c r="J32" s="85">
        <v>5059</v>
      </c>
      <c r="K32" s="85"/>
      <c r="L32" s="85">
        <v>7430</v>
      </c>
      <c r="M32" s="85"/>
    </row>
    <row r="33" spans="2:13" ht="18.75" customHeight="1">
      <c r="B33" s="6" t="s">
        <v>91</v>
      </c>
      <c r="C33" s="6"/>
      <c r="D33" s="36"/>
      <c r="E33" s="87"/>
      <c r="F33" s="85">
        <v>10302600</v>
      </c>
      <c r="G33" s="85"/>
      <c r="H33" s="85">
        <v>807364</v>
      </c>
      <c r="I33" s="85"/>
      <c r="J33" s="85">
        <v>3869563</v>
      </c>
      <c r="K33" s="85"/>
      <c r="L33" s="85">
        <v>5625673</v>
      </c>
      <c r="M33" s="85"/>
    </row>
    <row r="34" spans="2:13" ht="18.75" customHeight="1">
      <c r="B34" s="6" t="s">
        <v>56</v>
      </c>
      <c r="C34" s="7"/>
      <c r="D34" s="88"/>
      <c r="E34" s="38"/>
      <c r="F34" s="85"/>
      <c r="G34" s="85"/>
      <c r="H34" s="86"/>
      <c r="I34" s="86"/>
      <c r="J34" s="86"/>
      <c r="K34" s="86"/>
      <c r="L34" s="86"/>
      <c r="M34" s="86"/>
    </row>
    <row r="35" spans="2:13" ht="18.75" customHeight="1">
      <c r="B35" s="6" t="s">
        <v>90</v>
      </c>
      <c r="C35" s="7"/>
      <c r="D35" s="88"/>
      <c r="E35" s="38"/>
      <c r="F35" s="85">
        <v>14466</v>
      </c>
      <c r="G35" s="85"/>
      <c r="H35" s="85">
        <v>2796</v>
      </c>
      <c r="I35" s="85"/>
      <c r="J35" s="85">
        <v>5270</v>
      </c>
      <c r="K35" s="85"/>
      <c r="L35" s="85">
        <v>6400</v>
      </c>
      <c r="M35" s="85"/>
    </row>
    <row r="36" spans="2:13" ht="18.75" customHeight="1">
      <c r="B36" s="6" t="s">
        <v>91</v>
      </c>
      <c r="C36" s="7"/>
      <c r="D36" s="88"/>
      <c r="E36" s="38"/>
      <c r="F36" s="86">
        <v>9210182</v>
      </c>
      <c r="G36" s="86"/>
      <c r="H36" s="86">
        <v>721301</v>
      </c>
      <c r="I36" s="86"/>
      <c r="J36" s="86">
        <v>3844397</v>
      </c>
      <c r="K36" s="86"/>
      <c r="L36" s="86">
        <v>4644484</v>
      </c>
      <c r="M36" s="86"/>
    </row>
    <row r="37" spans="2:13" ht="18.75" customHeight="1">
      <c r="B37" s="6" t="s">
        <v>57</v>
      </c>
      <c r="C37" s="7"/>
      <c r="D37" s="88"/>
      <c r="E37" s="87"/>
      <c r="F37" s="86"/>
      <c r="G37" s="86"/>
      <c r="H37" s="86"/>
      <c r="I37" s="86"/>
      <c r="J37" s="86"/>
      <c r="K37" s="86"/>
      <c r="L37" s="86"/>
      <c r="M37" s="86"/>
    </row>
    <row r="38" spans="2:14" ht="18.75" customHeight="1">
      <c r="B38" s="6" t="s">
        <v>90</v>
      </c>
      <c r="C38" s="7"/>
      <c r="D38" s="88"/>
      <c r="E38" s="87"/>
      <c r="F38" s="86">
        <v>14622</v>
      </c>
      <c r="G38" s="86"/>
      <c r="H38" s="86">
        <v>3260</v>
      </c>
      <c r="I38" s="86"/>
      <c r="J38" s="86">
        <v>5467</v>
      </c>
      <c r="K38" s="86"/>
      <c r="L38" s="86">
        <v>5893</v>
      </c>
      <c r="M38" s="86"/>
      <c r="N38" s="50"/>
    </row>
    <row r="39" spans="2:13" ht="18.75" customHeight="1">
      <c r="B39" s="6" t="s">
        <v>91</v>
      </c>
      <c r="C39" s="7"/>
      <c r="D39" s="88"/>
      <c r="E39" s="38"/>
      <c r="F39" s="85">
        <v>9135715</v>
      </c>
      <c r="G39" s="85"/>
      <c r="H39" s="85">
        <v>718959</v>
      </c>
      <c r="I39" s="85"/>
      <c r="J39" s="85">
        <v>4009497</v>
      </c>
      <c r="K39" s="85"/>
      <c r="L39" s="85">
        <v>4407259</v>
      </c>
      <c r="M39" s="85"/>
    </row>
    <row r="40" spans="2:14" ht="18.75" customHeight="1">
      <c r="B40" s="6" t="s">
        <v>99</v>
      </c>
      <c r="C40" s="7"/>
      <c r="D40" s="88"/>
      <c r="E40" s="87"/>
      <c r="F40" s="86"/>
      <c r="G40" s="86"/>
      <c r="H40" s="86"/>
      <c r="I40" s="86"/>
      <c r="J40" s="86"/>
      <c r="K40" s="86"/>
      <c r="L40" s="86"/>
      <c r="M40" s="86"/>
      <c r="N40" s="53"/>
    </row>
    <row r="41" spans="2:14" ht="18.75" customHeight="1">
      <c r="B41" s="6" t="s">
        <v>90</v>
      </c>
      <c r="C41" s="7"/>
      <c r="D41" s="88"/>
      <c r="E41" s="87"/>
      <c r="F41" s="86">
        <v>14634</v>
      </c>
      <c r="G41" s="86"/>
      <c r="H41" s="86">
        <v>3305</v>
      </c>
      <c r="I41" s="86"/>
      <c r="J41" s="86">
        <v>5629</v>
      </c>
      <c r="K41" s="86"/>
      <c r="L41" s="86">
        <v>5700</v>
      </c>
      <c r="M41" s="86"/>
      <c r="N41" s="48"/>
    </row>
    <row r="42" spans="2:13" ht="18.75" customHeight="1">
      <c r="B42" s="73" t="s">
        <v>91</v>
      </c>
      <c r="C42" s="13"/>
      <c r="D42" s="14"/>
      <c r="E42" s="42"/>
      <c r="F42" s="89">
        <v>9074970</v>
      </c>
      <c r="G42" s="89"/>
      <c r="H42" s="89">
        <v>768377</v>
      </c>
      <c r="I42" s="89"/>
      <c r="J42" s="89">
        <v>4048553</v>
      </c>
      <c r="K42" s="89"/>
      <c r="L42" s="89">
        <v>4258040</v>
      </c>
      <c r="M42" s="89"/>
    </row>
    <row r="43" ht="18.75" customHeight="1">
      <c r="M43" s="8" t="s">
        <v>60</v>
      </c>
    </row>
    <row r="44" spans="2:13" ht="18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6" ht="18.75" customHeight="1">
      <c r="A46" s="25"/>
    </row>
  </sheetData>
  <sheetProtection/>
  <mergeCells count="83">
    <mergeCell ref="J34:K34"/>
    <mergeCell ref="J17:J18"/>
    <mergeCell ref="K17:K18"/>
    <mergeCell ref="J5:K5"/>
    <mergeCell ref="L5:M5"/>
    <mergeCell ref="B17:D18"/>
    <mergeCell ref="B14:M14"/>
    <mergeCell ref="E17:F18"/>
    <mergeCell ref="M17:M18"/>
    <mergeCell ref="L17:L18"/>
    <mergeCell ref="F32:G32"/>
    <mergeCell ref="F40:G40"/>
    <mergeCell ref="F35:G35"/>
    <mergeCell ref="F28:G28"/>
    <mergeCell ref="F34:G34"/>
    <mergeCell ref="F36:G36"/>
    <mergeCell ref="B25:M25"/>
    <mergeCell ref="H27:I27"/>
    <mergeCell ref="J27:K27"/>
    <mergeCell ref="I17:I18"/>
    <mergeCell ref="H17:H18"/>
    <mergeCell ref="G17:G18"/>
    <mergeCell ref="E27:G27"/>
    <mergeCell ref="J28:K28"/>
    <mergeCell ref="H28:I28"/>
    <mergeCell ref="L28:M28"/>
    <mergeCell ref="F37:G37"/>
    <mergeCell ref="B3:M3"/>
    <mergeCell ref="B5:C6"/>
    <mergeCell ref="D5:E5"/>
    <mergeCell ref="F5:G5"/>
    <mergeCell ref="H5:I5"/>
    <mergeCell ref="B27:D27"/>
    <mergeCell ref="H35:I35"/>
    <mergeCell ref="H36:I36"/>
    <mergeCell ref="H37:I37"/>
    <mergeCell ref="L27:M27"/>
    <mergeCell ref="F38:G38"/>
    <mergeCell ref="F39:G39"/>
    <mergeCell ref="F29:G29"/>
    <mergeCell ref="F30:G30"/>
    <mergeCell ref="F33:G33"/>
    <mergeCell ref="F31:G31"/>
    <mergeCell ref="H29:I29"/>
    <mergeCell ref="H30:I30"/>
    <mergeCell ref="H31:I31"/>
    <mergeCell ref="H32:I32"/>
    <mergeCell ref="H33:I33"/>
    <mergeCell ref="H34:I34"/>
    <mergeCell ref="J29:K29"/>
    <mergeCell ref="J30:K30"/>
    <mergeCell ref="L31:M31"/>
    <mergeCell ref="L30:M30"/>
    <mergeCell ref="L29:M29"/>
    <mergeCell ref="L37:M37"/>
    <mergeCell ref="J32:K32"/>
    <mergeCell ref="J33:K33"/>
    <mergeCell ref="L33:M33"/>
    <mergeCell ref="L32:M32"/>
    <mergeCell ref="J35:K35"/>
    <mergeCell ref="J37:K37"/>
    <mergeCell ref="L36:M36"/>
    <mergeCell ref="F42:G42"/>
    <mergeCell ref="L35:M35"/>
    <mergeCell ref="L34:M34"/>
    <mergeCell ref="J38:K38"/>
    <mergeCell ref="J39:K39"/>
    <mergeCell ref="L38:M38"/>
    <mergeCell ref="L39:M39"/>
    <mergeCell ref="H38:I38"/>
    <mergeCell ref="H39:I39"/>
    <mergeCell ref="J36:K36"/>
    <mergeCell ref="H41:I41"/>
    <mergeCell ref="J40:K40"/>
    <mergeCell ref="L40:M40"/>
    <mergeCell ref="H40:I40"/>
    <mergeCell ref="B44:M44"/>
    <mergeCell ref="J41:K41"/>
    <mergeCell ref="L41:M41"/>
    <mergeCell ref="H42:I42"/>
    <mergeCell ref="J42:K42"/>
    <mergeCell ref="L42:M42"/>
    <mergeCell ref="F41:G4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2013-02-20T23:44:24Z</cp:lastPrinted>
  <dcterms:created xsi:type="dcterms:W3CDTF">2001-06-05T02:11:26Z</dcterms:created>
  <dcterms:modified xsi:type="dcterms:W3CDTF">2013-03-27T03:40:02Z</dcterms:modified>
  <cp:category/>
  <cp:version/>
  <cp:contentType/>
  <cp:contentStatus/>
</cp:coreProperties>
</file>