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defaultThemeVersion="124226"/>
  <xr:revisionPtr revIDLastSave="0" documentId="13_ncr:1_{99B984DD-DB76-45A0-8261-2DFED4C6D3D0}" xr6:coauthVersionLast="36" xr6:coauthVersionMax="36" xr10:uidLastSave="{00000000-0000-0000-0000-000000000000}"/>
  <bookViews>
    <workbookView xWindow="240" yWindow="120" windowWidth="14805" windowHeight="7995" xr2:uid="{00000000-000D-0000-FFFF-FFFF00000000}"/>
  </bookViews>
  <sheets>
    <sheet name="統計表 (夜間人口・昼間人口)" sheetId="7" r:id="rId1"/>
    <sheet name="統計表 (流出人口・流入人口)" sheetId="5" r:id="rId2"/>
  </sheets>
  <definedNames>
    <definedName name="_xlnm.Print_Area" localSheetId="0">'統計表 (夜間人口・昼間人口)'!$A$1:$AG$18</definedName>
    <definedName name="_xlnm.Print_Area" localSheetId="1">'統計表 (流出人口・流入人口)'!$A$1:$AJ$18</definedName>
  </definedNames>
  <calcPr calcId="191029"/>
</workbook>
</file>

<file path=xl/calcChain.xml><?xml version="1.0" encoding="utf-8"?>
<calcChain xmlns="http://schemas.openxmlformats.org/spreadsheetml/2006/main">
  <c r="J13" i="5" l="1"/>
  <c r="I13" i="5"/>
  <c r="H13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D14" i="7"/>
  <c r="H13" i="7"/>
  <c r="E13" i="7"/>
  <c r="D13" i="7"/>
  <c r="H12" i="7"/>
  <c r="E12" i="7"/>
  <c r="D12" i="7"/>
  <c r="H11" i="7"/>
  <c r="E11" i="7"/>
  <c r="D11" i="7"/>
  <c r="H10" i="7"/>
  <c r="E10" i="7"/>
  <c r="D10" i="7"/>
  <c r="H9" i="7"/>
  <c r="E9" i="7"/>
  <c r="D9" i="7"/>
  <c r="H8" i="7"/>
  <c r="E8" i="7"/>
  <c r="D8" i="7"/>
  <c r="D15" i="7" l="1"/>
  <c r="H14" i="5"/>
  <c r="I14" i="5"/>
  <c r="J14" i="5"/>
</calcChain>
</file>

<file path=xl/sharedStrings.xml><?xml version="1.0" encoding="utf-8"?>
<sst xmlns="http://schemas.openxmlformats.org/spreadsheetml/2006/main" count="50" uniqueCount="34">
  <si>
    <t>（各年10月1日現在）（単位　人）</t>
    <rPh sb="1" eb="3">
      <t>カクネン</t>
    </rPh>
    <rPh sb="5" eb="6">
      <t>ガツ</t>
    </rPh>
    <rPh sb="7" eb="8">
      <t>ニチ</t>
    </rPh>
    <rPh sb="8" eb="10">
      <t>ゲンザイ</t>
    </rPh>
    <rPh sb="12" eb="14">
      <t>タンイ</t>
    </rPh>
    <rPh sb="15" eb="16">
      <t>ニン</t>
    </rPh>
    <phoneticPr fontId="1"/>
  </si>
  <si>
    <t>国勢調査</t>
    <rPh sb="0" eb="2">
      <t>コクセイ</t>
    </rPh>
    <rPh sb="2" eb="4">
      <t>チョウサ</t>
    </rPh>
    <phoneticPr fontId="1"/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</si>
  <si>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</si>
  <si>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</si>
  <si>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</si>
  <si>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</si>
  <si>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</si>
  <si>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</si>
  <si>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流入人口　（B）</t>
    <rPh sb="0" eb="2">
      <t>リュウニュウ</t>
    </rPh>
    <rPh sb="2" eb="4">
      <t>ジンコウ</t>
    </rPh>
    <phoneticPr fontId="1"/>
  </si>
  <si>
    <t>流出人口　（A）</t>
    <rPh sb="0" eb="2">
      <t>リュウシュツ</t>
    </rPh>
    <rPh sb="2" eb="4">
      <t>ジンコウ</t>
    </rPh>
    <phoneticPr fontId="1"/>
  </si>
  <si>
    <t>県内他市町村で従業・通学</t>
    <rPh sb="0" eb="2">
      <t>ケンナイ</t>
    </rPh>
    <rPh sb="2" eb="4">
      <t>タシ</t>
    </rPh>
    <rPh sb="4" eb="6">
      <t>チョウソン</t>
    </rPh>
    <rPh sb="7" eb="9">
      <t>ジュウギョウ</t>
    </rPh>
    <rPh sb="10" eb="12">
      <t>ツウガク</t>
    </rPh>
    <phoneticPr fontId="1"/>
  </si>
  <si>
    <t>他県で従業・通学</t>
    <rPh sb="0" eb="2">
      <t>タケン</t>
    </rPh>
    <rPh sb="3" eb="5">
      <t>ジュウギョウ</t>
    </rPh>
    <rPh sb="6" eb="8">
      <t>ツウガク</t>
    </rPh>
    <phoneticPr fontId="1"/>
  </si>
  <si>
    <t>総数</t>
    <rPh sb="0" eb="2">
      <t>ソウスウ</t>
    </rPh>
    <phoneticPr fontId="1"/>
  </si>
  <si>
    <t>県内他市区町村に常住</t>
    <rPh sb="0" eb="2">
      <t>ケンナイ</t>
    </rPh>
    <rPh sb="2" eb="3">
      <t>タ</t>
    </rPh>
    <rPh sb="3" eb="5">
      <t>シク</t>
    </rPh>
    <rPh sb="5" eb="7">
      <t>チョウソン</t>
    </rPh>
    <rPh sb="8" eb="10">
      <t>ジョウジュウ</t>
    </rPh>
    <phoneticPr fontId="1"/>
  </si>
  <si>
    <t>他県に常住</t>
    <rPh sb="0" eb="2">
      <t>タケン</t>
    </rPh>
    <rPh sb="3" eb="5">
      <t>ジョウジュウ</t>
    </rPh>
    <phoneticPr fontId="1"/>
  </si>
  <si>
    <t>総数</t>
    <rPh sb="0" eb="2">
      <t>ソウスウ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</si>
  <si>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</si>
  <si>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</si>
  <si>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注1）15歳未満の者を除く。</t>
    <rPh sb="0" eb="1">
      <t>チュウ</t>
    </rPh>
    <rPh sb="5" eb="6">
      <t>サイ</t>
    </rPh>
    <rPh sb="6" eb="8">
      <t>ミマン</t>
    </rPh>
    <rPh sb="9" eb="10">
      <t>モノ</t>
    </rPh>
    <rPh sb="11" eb="12">
      <t>ノゾ</t>
    </rPh>
    <phoneticPr fontId="1"/>
  </si>
  <si>
    <t>注2）流出人口及び流入人口は、従業・通学先の市区町村が不詳の者を除く。</t>
    <rPh sb="0" eb="1">
      <t>チュウ</t>
    </rPh>
    <rPh sb="3" eb="5">
      <t>リュウシュツ</t>
    </rPh>
    <rPh sb="5" eb="7">
      <t>ジンコウ</t>
    </rPh>
    <rPh sb="7" eb="8">
      <t>オヨ</t>
    </rPh>
    <rPh sb="9" eb="11">
      <t>リュウニュウ</t>
    </rPh>
    <rPh sb="11" eb="13">
      <t>ジンコウ</t>
    </rPh>
    <rPh sb="15" eb="17">
      <t>ジュウギョウ</t>
    </rPh>
    <rPh sb="18" eb="20">
      <t>ツウガク</t>
    </rPh>
    <rPh sb="20" eb="21">
      <t>サキ</t>
    </rPh>
    <rPh sb="22" eb="24">
      <t>シク</t>
    </rPh>
    <rPh sb="24" eb="26">
      <t>チョウソン</t>
    </rPh>
    <rPh sb="27" eb="29">
      <t>フショウ</t>
    </rPh>
    <rPh sb="30" eb="31">
      <t>モノ</t>
    </rPh>
    <rPh sb="32" eb="33">
      <t>ノゾ</t>
    </rPh>
    <phoneticPr fontId="1"/>
  </si>
  <si>
    <t>流出人口（A）</t>
    <rPh sb="0" eb="2">
      <t>リュウシュツ</t>
    </rPh>
    <rPh sb="2" eb="4">
      <t>ジンコウ</t>
    </rPh>
    <phoneticPr fontId="2"/>
  </si>
  <si>
    <t>流入人口（B）</t>
    <rPh sb="0" eb="2">
      <t>リュウニュウ</t>
    </rPh>
    <rPh sb="2" eb="4">
      <t>ジンコウ</t>
    </rPh>
    <phoneticPr fontId="2"/>
  </si>
  <si>
    <t>流入人口と流出人口の差　（B）-（A）</t>
    <rPh sb="0" eb="2">
      <t>リュウニュウ</t>
    </rPh>
    <rPh sb="2" eb="4">
      <t>ジンコウ</t>
    </rPh>
    <rPh sb="5" eb="7">
      <t>リュウシュツ</t>
    </rPh>
    <rPh sb="7" eb="9">
      <t>ジンコウ</t>
    </rPh>
    <rPh sb="10" eb="11">
      <t>サ</t>
    </rPh>
    <phoneticPr fontId="2"/>
  </si>
  <si>
    <t>夜間人口・昼間人口の推移</t>
    <rPh sb="0" eb="2">
      <t>ヤカン</t>
    </rPh>
    <rPh sb="2" eb="4">
      <t>ジンコウ</t>
    </rPh>
    <rPh sb="5" eb="7">
      <t>ヒルマ</t>
    </rPh>
    <rPh sb="7" eb="9">
      <t>ジンコウ</t>
    </rPh>
    <rPh sb="10" eb="12">
      <t>スイイ</t>
    </rPh>
    <phoneticPr fontId="1"/>
  </si>
  <si>
    <t>夜間人口
（常住地による人口）</t>
    <rPh sb="0" eb="2">
      <t>ヤカン</t>
    </rPh>
    <rPh sb="2" eb="4">
      <t>ジンコウ</t>
    </rPh>
    <rPh sb="6" eb="8">
      <t>ジョウジュウ</t>
    </rPh>
    <rPh sb="8" eb="9">
      <t>チ</t>
    </rPh>
    <rPh sb="12" eb="14">
      <t>ジンコウ</t>
    </rPh>
    <phoneticPr fontId="1"/>
  </si>
  <si>
    <t>昼間人口
（従業地・通学地による人口）</t>
    <rPh sb="0" eb="2">
      <t>ヒルマ</t>
    </rPh>
    <rPh sb="2" eb="4">
      <t>ジンコウ</t>
    </rPh>
    <rPh sb="6" eb="8">
      <t>ジュウギョウ</t>
    </rPh>
    <rPh sb="8" eb="9">
      <t>チ</t>
    </rPh>
    <rPh sb="10" eb="12">
      <t>ツウガク</t>
    </rPh>
    <rPh sb="12" eb="13">
      <t>チ</t>
    </rPh>
    <rPh sb="16" eb="18">
      <t>ジンコウ</t>
    </rPh>
    <phoneticPr fontId="1"/>
  </si>
  <si>
    <t>流出人口・流入人口の推移（15歳以上）</t>
    <rPh sb="0" eb="2">
      <t>リュウシュツ</t>
    </rPh>
    <rPh sb="2" eb="4">
      <t>ジンコウ</t>
    </rPh>
    <rPh sb="5" eb="7">
      <t>リュウニュウ</t>
    </rPh>
    <rPh sb="7" eb="9">
      <t>ジンコウ</t>
    </rPh>
    <rPh sb="10" eb="12">
      <t>スイイ</t>
    </rPh>
    <rPh sb="15" eb="18">
      <t>サイイジョウ</t>
    </rPh>
    <phoneticPr fontId="1"/>
  </si>
  <si>
    <t>注1）夜間人口及び昼間人口は、労働力状態「不詳」を含む。</t>
    <rPh sb="0" eb="1">
      <t>チュウ</t>
    </rPh>
    <rPh sb="3" eb="5">
      <t>ヤカン</t>
    </rPh>
    <rPh sb="5" eb="7">
      <t>ジンコウ</t>
    </rPh>
    <rPh sb="7" eb="8">
      <t>オヨ</t>
    </rPh>
    <rPh sb="9" eb="11">
      <t>ヒルマ</t>
    </rPh>
    <rPh sb="11" eb="13">
      <t>ジンコウ</t>
    </rPh>
    <rPh sb="15" eb="18">
      <t>ロウドウリョク</t>
    </rPh>
    <rPh sb="18" eb="20">
      <t>ジョウタイ</t>
    </rPh>
    <rPh sb="21" eb="23">
      <t>フショウ</t>
    </rPh>
    <rPh sb="25" eb="26">
      <t>フク</t>
    </rPh>
    <phoneticPr fontId="1"/>
  </si>
  <si>
    <t>注2）流出人口及び流入人口は、15歳未満の者を含む。</t>
    <rPh sb="0" eb="1">
      <t>チュウ</t>
    </rPh>
    <rPh sb="3" eb="5">
      <t>リュウシュツ</t>
    </rPh>
    <rPh sb="5" eb="7">
      <t>ジンコウ</t>
    </rPh>
    <rPh sb="7" eb="8">
      <t>オヨ</t>
    </rPh>
    <rPh sb="9" eb="11">
      <t>リュウニュウ</t>
    </rPh>
    <rPh sb="11" eb="13">
      <t>ジンコウ</t>
    </rPh>
    <rPh sb="17" eb="18">
      <t>サイ</t>
    </rPh>
    <rPh sb="18" eb="20">
      <t>ミマン</t>
    </rPh>
    <rPh sb="21" eb="22">
      <t>モノ</t>
    </rPh>
    <rPh sb="23" eb="24">
      <t>フク</t>
    </rPh>
    <phoneticPr fontId="1"/>
  </si>
  <si>
    <t>注3）流出人口及び流入人口は、従業・通学先の市区町村が不詳の者を除く。</t>
    <rPh sb="0" eb="1">
      <t>チュウ</t>
    </rPh>
    <rPh sb="3" eb="5">
      <t>リュウシュツ</t>
    </rPh>
    <rPh sb="5" eb="7">
      <t>ジンコウ</t>
    </rPh>
    <rPh sb="7" eb="8">
      <t>オヨ</t>
    </rPh>
    <rPh sb="9" eb="11">
      <t>リュウニュウ</t>
    </rPh>
    <rPh sb="11" eb="13">
      <t>ジンコウ</t>
    </rPh>
    <rPh sb="15" eb="17">
      <t>ジュウギョウ</t>
    </rPh>
    <rPh sb="18" eb="20">
      <t>ツウガク</t>
    </rPh>
    <rPh sb="20" eb="21">
      <t>サキ</t>
    </rPh>
    <rPh sb="22" eb="24">
      <t>シク</t>
    </rPh>
    <rPh sb="24" eb="26">
      <t>チョウソン</t>
    </rPh>
    <rPh sb="27" eb="29">
      <t>フショウ</t>
    </rPh>
    <rPh sb="30" eb="31">
      <t>モノ</t>
    </rPh>
    <rPh sb="32" eb="33">
      <t>ノゾ</t>
    </rPh>
    <phoneticPr fontId="1"/>
  </si>
  <si>
    <t>昼間人口と
夜間人口の差
＝（B）-（A)</t>
    <rPh sb="0" eb="2">
      <t>ヒルマ</t>
    </rPh>
    <rPh sb="2" eb="4">
      <t>ジンコウ</t>
    </rPh>
    <rPh sb="6" eb="8">
      <t>ヤカン</t>
    </rPh>
    <rPh sb="8" eb="10">
      <t>ジンコウ</t>
    </rPh>
    <rPh sb="11" eb="12">
      <t>サ</t>
    </rPh>
    <phoneticPr fontId="2"/>
  </si>
  <si>
    <t>平成27年</t>
    <rPh sb="0" eb="2">
      <t>ヘイセイ</t>
    </rPh>
    <rPh sb="4" eb="5">
      <t>ネン</t>
    </rPh>
    <phoneticPr fontId="1"/>
  </si>
  <si>
    <t>平成22年</t>
  </si>
  <si>
    <t>令和2年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</si>
</sst>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7" xfId="0" applyNumberFormat="1" applyFill="1" applyBorder="1" applyAlignment="1">
      <alignment horizontal="center" vertical="center" wrapText="1"/>
    </xf>
    <xf numFmtId="176" fontId="0" fillId="0" borderId="8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4945215181435"/>
          <c:y val="0.24912132142700039"/>
          <c:w val="0.87367012456776239"/>
          <c:h val="0.62840210267012708"/>
        </c:manualLayout>
      </c:layout>
      <c:barChart>
        <c:barDir val="col"/>
        <c:grouping val="clustered"/>
        <c:varyColors val="0"/>
        <c:ser>
          <c:idx val="0"/>
          <c:order val="0"/>
          <c:tx>
            <c:v>夜間人口</c:v>
          </c:tx>
          <c:invertIfNegative val="0"/>
          <c:cat>
            <c:strRef>
              <c:f>'統計表 (夜間人口・昼間人口)'!$A$8:$A$15</c:f>
              <c:strCache>
                <c:ptCount val="8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  <c:pt idx="7">
                  <c:v>令和2年</c:v>
                </c:pt>
              </c:strCache>
            </c:strRef>
          </c:cat>
          <c:val>
            <c:numRef>
              <c:f>'統計表 (夜間人口・昼間人口)'!$B$8:$B$15</c:f>
              <c:numCache>
                <c:formatCode>#,##0;"△ "#,##0</c:formatCode>
                <c:ptCount val="8"/>
                <c:pt idx="0">
                  <c:v>185938</c:v>
                </c:pt>
                <c:pt idx="1">
                  <c:v>193417</c:v>
                </c:pt>
                <c:pt idx="2">
                  <c:v>199301</c:v>
                </c:pt>
                <c:pt idx="3">
                  <c:v>200086</c:v>
                </c:pt>
                <c:pt idx="4">
                  <c:v>198607</c:v>
                </c:pt>
                <c:pt idx="5">
                  <c:v>198327</c:v>
                </c:pt>
                <c:pt idx="6">
                  <c:v>194086</c:v>
                </c:pt>
                <c:pt idx="7">
                  <c:v>188856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6-4315-B1ED-82585A619D83}"/>
            </c:ext>
          </c:extLst>
        </c:ser>
        <c:ser>
          <c:idx val="1"/>
          <c:order val="1"/>
          <c:tx>
            <c:v>昼間人口</c:v>
          </c:tx>
          <c:invertIfNegative val="0"/>
          <c:cat>
            <c:strRef>
              <c:f>'統計表 (夜間人口・昼間人口)'!$A$8:$A$15</c:f>
              <c:strCache>
                <c:ptCount val="8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  <c:pt idx="7">
                  <c:v>令和2年</c:v>
                </c:pt>
              </c:strCache>
            </c:strRef>
          </c:cat>
          <c:val>
            <c:numRef>
              <c:f>'統計表 (夜間人口・昼間人口)'!$C$8:$C$15</c:f>
              <c:numCache>
                <c:formatCode>#,##0;"△ "#,##0</c:formatCode>
                <c:ptCount val="8"/>
                <c:pt idx="0">
                  <c:v>186065</c:v>
                </c:pt>
                <c:pt idx="1">
                  <c:v>191771</c:v>
                </c:pt>
                <c:pt idx="2">
                  <c:v>196478</c:v>
                </c:pt>
                <c:pt idx="3">
                  <c:v>196691</c:v>
                </c:pt>
                <c:pt idx="4">
                  <c:v>194562</c:v>
                </c:pt>
                <c:pt idx="5">
                  <c:v>191520</c:v>
                </c:pt>
                <c:pt idx="6">
                  <c:v>190541</c:v>
                </c:pt>
                <c:pt idx="7">
                  <c:v>183931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26-4315-B1ED-82585A619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499376"/>
        <c:axId val="443498200"/>
      </c:barChart>
      <c:catAx>
        <c:axId val="44349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3498200"/>
        <c:crosses val="autoZero"/>
        <c:auto val="1"/>
        <c:lblAlgn val="ctr"/>
        <c:lblOffset val="100"/>
        <c:noMultiLvlLbl val="0"/>
      </c:catAx>
      <c:valAx>
        <c:axId val="443498200"/>
        <c:scaling>
          <c:orientation val="minMax"/>
        </c:scaling>
        <c:delete val="0"/>
        <c:axPos val="l"/>
        <c:majorGridlines/>
        <c:numFmt formatCode="#,##0;&quot;△ &quot;#,##0" sourceLinked="1"/>
        <c:majorTickMark val="out"/>
        <c:minorTickMark val="none"/>
        <c:tickLblPos val="nextTo"/>
        <c:crossAx val="443499376"/>
        <c:crosses val="autoZero"/>
        <c:crossBetween val="between"/>
      </c:valAx>
      <c:spPr>
        <a:ln>
          <a:solidFill>
            <a:schemeClr val="tx2">
              <a:lumMod val="60000"/>
              <a:lumOff val="4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5252614451230978"/>
          <c:y val="0.12849159834402141"/>
          <c:w val="0.75632333341509872"/>
          <c:h val="7.2857212436074348E-2"/>
        </c:manualLayout>
      </c:layout>
      <c:overlay val="0"/>
      <c:spPr>
        <a:ln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92231061063127"/>
          <c:y val="0.23552989570691504"/>
          <c:w val="0.77794851398341047"/>
          <c:h val="0.6566251844651827"/>
        </c:manualLayout>
      </c:layout>
      <c:barChart>
        <c:barDir val="col"/>
        <c:grouping val="stacked"/>
        <c:varyColors val="0"/>
        <c:ser>
          <c:idx val="2"/>
          <c:order val="2"/>
          <c:tx>
            <c:v>流入人口（就業者）</c:v>
          </c:tx>
          <c:invertIfNegative val="0"/>
          <c:cat>
            <c:strRef>
              <c:f>'統計表 (流出人口・流入人口)'!$A$7:$A$14</c:f>
              <c:strCache>
                <c:ptCount val="8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  <c:pt idx="7">
                  <c:v>令和2年</c:v>
                </c:pt>
              </c:strCache>
            </c:strRef>
          </c:cat>
          <c:val>
            <c:numRef>
              <c:f>'統計表 (流出人口・流入人口)'!$F$7:$F$14</c:f>
              <c:numCache>
                <c:formatCode>#,##0;"△ "#,##0</c:formatCode>
                <c:ptCount val="8"/>
                <c:pt idx="0">
                  <c:v>26257</c:v>
                </c:pt>
                <c:pt idx="1">
                  <c:v>29608</c:v>
                </c:pt>
                <c:pt idx="2">
                  <c:v>31556</c:v>
                </c:pt>
                <c:pt idx="3">
                  <c:v>31104</c:v>
                </c:pt>
                <c:pt idx="4">
                  <c:v>30763</c:v>
                </c:pt>
                <c:pt idx="5">
                  <c:v>28927</c:v>
                </c:pt>
                <c:pt idx="6">
                  <c:v>30005</c:v>
                </c:pt>
                <c:pt idx="7">
                  <c:v>28384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4-4D0A-8443-712327FDC2E5}"/>
            </c:ext>
          </c:extLst>
        </c:ser>
        <c:ser>
          <c:idx val="3"/>
          <c:order val="3"/>
          <c:tx>
            <c:v>流入人口（通学者）</c:v>
          </c:tx>
          <c:invertIfNegative val="0"/>
          <c:cat>
            <c:strRef>
              <c:f>'統計表 (流出人口・流入人口)'!$A$7:$A$14</c:f>
              <c:strCache>
                <c:ptCount val="8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  <c:pt idx="7">
                  <c:v>令和2年</c:v>
                </c:pt>
              </c:strCache>
            </c:strRef>
          </c:cat>
          <c:val>
            <c:numRef>
              <c:f>'統計表 (流出人口・流入人口)'!$G$7:$G$14</c:f>
              <c:numCache>
                <c:formatCode>#,##0;"△ "#,##0</c:formatCode>
                <c:ptCount val="8"/>
                <c:pt idx="0">
                  <c:v>6985</c:v>
                </c:pt>
                <c:pt idx="1">
                  <c:v>8119</c:v>
                </c:pt>
                <c:pt idx="2">
                  <c:v>7407</c:v>
                </c:pt>
                <c:pt idx="3">
                  <c:v>6492</c:v>
                </c:pt>
                <c:pt idx="4">
                  <c:v>5222</c:v>
                </c:pt>
                <c:pt idx="5">
                  <c:v>5195</c:v>
                </c:pt>
                <c:pt idx="6">
                  <c:v>4721</c:v>
                </c:pt>
                <c:pt idx="7">
                  <c:v>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4-4D0A-8443-712327FDC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497024"/>
        <c:axId val="516742088"/>
      </c:barChart>
      <c:barChart>
        <c:barDir val="col"/>
        <c:grouping val="stacked"/>
        <c:varyColors val="0"/>
        <c:ser>
          <c:idx val="0"/>
          <c:order val="0"/>
          <c:tx>
            <c:v>流出人口（就業者）</c:v>
          </c:tx>
          <c:invertIfNegative val="0"/>
          <c:cat>
            <c:strRef>
              <c:f>'統計表 (流出人口・流入人口)'!$A$7:$A$14</c:f>
              <c:strCache>
                <c:ptCount val="8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  <c:pt idx="7">
                  <c:v>令和2年</c:v>
                </c:pt>
              </c:strCache>
            </c:strRef>
          </c:cat>
          <c:val>
            <c:numRef>
              <c:f>'統計表 (流出人口・流入人口)'!$C$7:$C$14</c:f>
              <c:numCache>
                <c:formatCode>#,##0;"△ "#,##0</c:formatCode>
                <c:ptCount val="8"/>
                <c:pt idx="0">
                  <c:v>26326</c:v>
                </c:pt>
                <c:pt idx="1">
                  <c:v>31084</c:v>
                </c:pt>
                <c:pt idx="2">
                  <c:v>34472</c:v>
                </c:pt>
                <c:pt idx="3">
                  <c:v>34736</c:v>
                </c:pt>
                <c:pt idx="4">
                  <c:v>34272</c:v>
                </c:pt>
                <c:pt idx="5">
                  <c:v>34930</c:v>
                </c:pt>
                <c:pt idx="6">
                  <c:v>32606</c:v>
                </c:pt>
                <c:pt idx="7">
                  <c:v>32506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F4-4D0A-8443-712327FDC2E5}"/>
            </c:ext>
          </c:extLst>
        </c:ser>
        <c:ser>
          <c:idx val="1"/>
          <c:order val="1"/>
          <c:tx>
            <c:v>流出人口（通学者）</c:v>
          </c:tx>
          <c:invertIfNegative val="0"/>
          <c:cat>
            <c:strRef>
              <c:f>'統計表 (流出人口・流入人口)'!$A$7:$A$14</c:f>
              <c:strCache>
                <c:ptCount val="8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  <c:pt idx="7">
                  <c:v>令和2年</c:v>
                </c:pt>
              </c:strCache>
            </c:strRef>
          </c:cat>
          <c:val>
            <c:numRef>
              <c:f>'統計表 (流出人口・流入人口)'!$D$7:$D$14</c:f>
              <c:numCache>
                <c:formatCode>#,##0;"△ "#,##0</c:formatCode>
                <c:ptCount val="8"/>
                <c:pt idx="0">
                  <c:v>6718</c:v>
                </c:pt>
                <c:pt idx="1">
                  <c:v>8099</c:v>
                </c:pt>
                <c:pt idx="2">
                  <c:v>7156</c:v>
                </c:pt>
                <c:pt idx="3">
                  <c:v>6006</c:v>
                </c:pt>
                <c:pt idx="4">
                  <c:v>5545</c:v>
                </c:pt>
                <c:pt idx="5">
                  <c:v>5725</c:v>
                </c:pt>
                <c:pt idx="6">
                  <c:v>5678</c:v>
                </c:pt>
                <c:pt idx="7">
                  <c:v>4487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F4-4D0A-8443-712327FDC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742872"/>
        <c:axId val="516743264"/>
      </c:barChart>
      <c:lineChart>
        <c:grouping val="standard"/>
        <c:varyColors val="0"/>
        <c:ser>
          <c:idx val="4"/>
          <c:order val="4"/>
          <c:tx>
            <c:v>流入人口と流出人口の差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'統計表 (流出人口・流入人口)'!$A$7:$A$14</c:f>
              <c:strCache>
                <c:ptCount val="8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  <c:pt idx="7">
                  <c:v>令和2年</c:v>
                </c:pt>
              </c:strCache>
            </c:strRef>
          </c:cat>
          <c:val>
            <c:numRef>
              <c:f>'統計表 (流出人口・流入人口)'!$H$7:$H$14</c:f>
              <c:numCache>
                <c:formatCode>#,##0;"△ "#,##0</c:formatCode>
                <c:ptCount val="8"/>
                <c:pt idx="0">
                  <c:v>198</c:v>
                </c:pt>
                <c:pt idx="1">
                  <c:v>-1456</c:v>
                </c:pt>
                <c:pt idx="2">
                  <c:v>-2665</c:v>
                </c:pt>
                <c:pt idx="3">
                  <c:v>-3146</c:v>
                </c:pt>
                <c:pt idx="4">
                  <c:v>-3832</c:v>
                </c:pt>
                <c:pt idx="5">
                  <c:v>-6533</c:v>
                </c:pt>
                <c:pt idx="6">
                  <c:v>-3558</c:v>
                </c:pt>
                <c:pt idx="7">
                  <c:v>-4717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F4-4D0A-8443-712327FDC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497024"/>
        <c:axId val="516742088"/>
      </c:lineChart>
      <c:catAx>
        <c:axId val="44349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16742088"/>
        <c:crossesAt val="0"/>
        <c:auto val="1"/>
        <c:lblAlgn val="ctr"/>
        <c:lblOffset val="100"/>
        <c:noMultiLvlLbl val="0"/>
      </c:catAx>
      <c:valAx>
        <c:axId val="516742088"/>
        <c:scaling>
          <c:orientation val="minMax"/>
          <c:max val="50000"/>
          <c:min val="-50000"/>
        </c:scaling>
        <c:delete val="0"/>
        <c:axPos val="l"/>
        <c:majorGridlines/>
        <c:numFmt formatCode="0;0;0" sourceLinked="0"/>
        <c:majorTickMark val="out"/>
        <c:minorTickMark val="none"/>
        <c:tickLblPos val="nextTo"/>
        <c:crossAx val="443497024"/>
        <c:crosses val="autoZero"/>
        <c:crossBetween val="between"/>
      </c:valAx>
      <c:catAx>
        <c:axId val="5167428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16743264"/>
        <c:crosses val="autoZero"/>
        <c:auto val="1"/>
        <c:lblAlgn val="ctr"/>
        <c:lblOffset val="100"/>
        <c:noMultiLvlLbl val="0"/>
      </c:catAx>
      <c:valAx>
        <c:axId val="516743264"/>
        <c:scaling>
          <c:orientation val="maxMin"/>
          <c:max val="50000"/>
          <c:min val="-50000"/>
        </c:scaling>
        <c:delete val="0"/>
        <c:axPos val="r"/>
        <c:numFmt formatCode="#,##0;&quot;△ &quot;#,##0" sourceLinked="1"/>
        <c:majorTickMark val="none"/>
        <c:minorTickMark val="none"/>
        <c:tickLblPos val="none"/>
        <c:crossAx val="516742872"/>
        <c:crosses val="max"/>
        <c:crossBetween val="between"/>
      </c:valAx>
      <c:spPr>
        <a:ln>
          <a:solidFill>
            <a:schemeClr val="tx2">
              <a:lumMod val="60000"/>
              <a:lumOff val="4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7140670895761853"/>
          <c:y val="9.7222222222222224E-2"/>
          <c:w val="0.7789224857864554"/>
          <c:h val="0.12719269466316707"/>
        </c:manualLayout>
      </c:layout>
      <c:overlay val="0"/>
      <c:spPr>
        <a:ln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276225</xdr:rowOff>
    </xdr:from>
    <xdr:to>
      <xdr:col>32</xdr:col>
      <xdr:colOff>66675</xdr:colOff>
      <xdr:row>17</xdr:row>
      <xdr:rowOff>19050</xdr:rowOff>
    </xdr:to>
    <xdr:graphicFrame macro="">
      <xdr:nvGraphicFramePr>
        <xdr:cNvPr id="85016" name="グラフ 2">
          <a:extLst>
            <a:ext uri="{FF2B5EF4-FFF2-40B4-BE49-F238E27FC236}">
              <a16:creationId xmlns:a16="http://schemas.microsoft.com/office/drawing/2014/main" id="{00000000-0008-0000-0000-000018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0.01117</cdr:y>
    </cdr:from>
    <cdr:to>
      <cdr:x>1</cdr:x>
      <cdr:y>0.09213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50800"/>
          <a:ext cx="6033964" cy="36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400"/>
            </a:lnSpc>
          </a:pPr>
          <a:r>
            <a:rPr lang="ja-JP" altLang="en-US" sz="1200" b="1">
              <a:latin typeface="+mn-ea"/>
              <a:ea typeface="+mn-ea"/>
            </a:rPr>
            <a:t>夜間人口・昼間人口の推移</a:t>
          </a:r>
          <a:endParaRPr lang="en-US" altLang="ja-JP" sz="1200" b="1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900" b="0">
              <a:latin typeface="+mn-ea"/>
              <a:ea typeface="+mn-ea"/>
            </a:rPr>
            <a:t>（昭和</a:t>
          </a:r>
          <a:r>
            <a:rPr lang="en-US" altLang="ja-JP" sz="900" b="0">
              <a:latin typeface="+mn-ea"/>
              <a:ea typeface="+mn-ea"/>
            </a:rPr>
            <a:t>60</a:t>
          </a:r>
          <a:r>
            <a:rPr lang="ja-JP" altLang="en-US" sz="900" b="0">
              <a:latin typeface="+mn-ea"/>
              <a:ea typeface="+mn-ea"/>
            </a:rPr>
            <a:t>年～令和</a:t>
          </a:r>
          <a:r>
            <a:rPr lang="en-US" altLang="ja-JP" sz="900" b="0">
              <a:latin typeface="+mn-ea"/>
              <a:ea typeface="+mn-ea"/>
            </a:rPr>
            <a:t>2</a:t>
          </a:r>
          <a:r>
            <a:rPr lang="ja-JP" altLang="en-US" sz="900" b="0">
              <a:latin typeface="+mn-ea"/>
              <a:ea typeface="+mn-ea"/>
            </a:rPr>
            <a:t>年）</a:t>
          </a:r>
        </a:p>
      </cdr:txBody>
    </cdr:sp>
  </cdr:relSizeAnchor>
  <cdr:relSizeAnchor xmlns:cdr="http://schemas.openxmlformats.org/drawingml/2006/chartDrawing">
    <cdr:from>
      <cdr:x>0.74921</cdr:x>
      <cdr:y>0.94975</cdr:y>
    </cdr:from>
    <cdr:to>
      <cdr:x>0.97613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495800" y="4318139"/>
          <a:ext cx="1361699" cy="228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900">
              <a:latin typeface="+mn-ea"/>
              <a:ea typeface="+mn-ea"/>
            </a:rPr>
            <a:t>国勢調査</a:t>
          </a:r>
        </a:p>
      </cdr:txBody>
    </cdr:sp>
  </cdr:relSizeAnchor>
  <cdr:relSizeAnchor xmlns:cdr="http://schemas.openxmlformats.org/drawingml/2006/chartDrawing">
    <cdr:from>
      <cdr:x>0</cdr:x>
      <cdr:y>0.16131</cdr:y>
    </cdr:from>
    <cdr:to>
      <cdr:x>0.22691</cdr:x>
      <cdr:y>0.21924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0" y="733425"/>
          <a:ext cx="1361638" cy="263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+mn-ea"/>
              <a:ea typeface="+mn-ea"/>
            </a:rPr>
            <a:t>（単位　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304800</xdr:rowOff>
    </xdr:from>
    <xdr:to>
      <xdr:col>31</xdr:col>
      <xdr:colOff>295275</xdr:colOff>
      <xdr:row>17</xdr:row>
      <xdr:rowOff>0</xdr:rowOff>
    </xdr:to>
    <xdr:graphicFrame macro="">
      <xdr:nvGraphicFramePr>
        <xdr:cNvPr id="55345" name="グラフ 2">
          <a:extLst>
            <a:ext uri="{FF2B5EF4-FFF2-40B4-BE49-F238E27FC236}">
              <a16:creationId xmlns:a16="http://schemas.microsoft.com/office/drawing/2014/main" id="{00000000-0008-0000-0100-000031D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0.00707</cdr:x>
      <cdr:y>0.01111</cdr:y>
    </cdr:from>
    <cdr:to>
      <cdr:x>1</cdr:x>
      <cdr:y>0.09161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50800"/>
          <a:ext cx="6033964" cy="36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400"/>
            </a:lnSpc>
          </a:pPr>
          <a:r>
            <a:rPr lang="ja-JP" altLang="en-US" sz="1200" b="1">
              <a:latin typeface="+mn-ea"/>
              <a:ea typeface="+mn-ea"/>
            </a:rPr>
            <a:t>流出人口・流入人口の推移（</a:t>
          </a:r>
          <a:r>
            <a:rPr lang="en-US" altLang="ja-JP" sz="1200" b="1">
              <a:latin typeface="+mn-ea"/>
              <a:ea typeface="+mn-ea"/>
            </a:rPr>
            <a:t>15</a:t>
          </a:r>
          <a:r>
            <a:rPr lang="ja-JP" altLang="en-US" sz="1200" b="1">
              <a:latin typeface="+mn-ea"/>
              <a:ea typeface="+mn-ea"/>
            </a:rPr>
            <a:t>歳以上）</a:t>
          </a:r>
          <a:endParaRPr lang="en-US" altLang="ja-JP" sz="1200" b="1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900" b="0">
              <a:latin typeface="+mn-ea"/>
              <a:ea typeface="+mn-ea"/>
            </a:rPr>
            <a:t>（昭和</a:t>
          </a:r>
          <a:r>
            <a:rPr lang="en-US" altLang="ja-JP" sz="900" b="0">
              <a:latin typeface="+mn-ea"/>
              <a:ea typeface="+mn-ea"/>
            </a:rPr>
            <a:t>60</a:t>
          </a:r>
          <a:r>
            <a:rPr lang="ja-JP" altLang="en-US" sz="900" b="0">
              <a:latin typeface="+mn-ea"/>
              <a:ea typeface="+mn-ea"/>
            </a:rPr>
            <a:t>年～令和</a:t>
          </a:r>
          <a:r>
            <a:rPr lang="en-US" altLang="ja-JP" sz="900" b="0">
              <a:latin typeface="+mn-ea"/>
              <a:ea typeface="+mn-ea"/>
            </a:rPr>
            <a:t>2</a:t>
          </a:r>
          <a:r>
            <a:rPr lang="ja-JP" altLang="en-US" sz="900" b="0">
              <a:latin typeface="+mn-ea"/>
              <a:ea typeface="+mn-ea"/>
            </a:rPr>
            <a:t>年）</a:t>
          </a:r>
        </a:p>
      </cdr:txBody>
    </cdr:sp>
  </cdr:relSizeAnchor>
  <cdr:relSizeAnchor xmlns:cdr="http://schemas.openxmlformats.org/drawingml/2006/chartDrawing">
    <cdr:from>
      <cdr:x>0</cdr:x>
      <cdr:y>0.15596</cdr:y>
    </cdr:from>
    <cdr:to>
      <cdr:x>0.22407</cdr:x>
      <cdr:y>0.21283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717550"/>
          <a:ext cx="1361638" cy="263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+mn-ea"/>
              <a:ea typeface="+mn-ea"/>
            </a:rPr>
            <a:t>（単位　人）</a:t>
          </a:r>
        </a:p>
      </cdr:txBody>
    </cdr:sp>
  </cdr:relSizeAnchor>
  <cdr:relSizeAnchor xmlns:cdr="http://schemas.openxmlformats.org/drawingml/2006/chartDrawing">
    <cdr:from>
      <cdr:x>0</cdr:x>
      <cdr:y>0.35964</cdr:y>
    </cdr:from>
    <cdr:to>
      <cdr:x>0.11572</cdr:x>
      <cdr:y>0.41749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0" y="1651000"/>
          <a:ext cx="701676" cy="263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+mn-ea"/>
              <a:ea typeface="+mn-ea"/>
            </a:rPr>
            <a:t>流入人口</a:t>
          </a:r>
        </a:p>
      </cdr:txBody>
    </cdr:sp>
  </cdr:relSizeAnchor>
  <cdr:relSizeAnchor xmlns:cdr="http://schemas.openxmlformats.org/drawingml/2006/chartDrawing">
    <cdr:from>
      <cdr:x>0</cdr:x>
      <cdr:y>0.69444</cdr:y>
    </cdr:from>
    <cdr:to>
      <cdr:x>0.11547</cdr:x>
      <cdr:y>0.75204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0" y="3175000"/>
          <a:ext cx="701676" cy="263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+mn-ea"/>
              <a:ea typeface="+mn-ea"/>
            </a:rPr>
            <a:t>流出人口</a:t>
          </a:r>
        </a:p>
      </cdr:txBody>
    </cdr:sp>
  </cdr:relSizeAnchor>
  <cdr:relSizeAnchor xmlns:cdr="http://schemas.openxmlformats.org/drawingml/2006/chartDrawing">
    <cdr:from>
      <cdr:x>0.72936</cdr:x>
      <cdr:y>0.95003</cdr:y>
    </cdr:from>
    <cdr:to>
      <cdr:x>0.95344</cdr:x>
      <cdr:y>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4432300" y="4343540"/>
          <a:ext cx="1361699" cy="228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900">
              <a:latin typeface="+mn-ea"/>
              <a:ea typeface="+mn-ea"/>
            </a:rPr>
            <a:t>国勢調査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8"/>
  <sheetViews>
    <sheetView tabSelected="1" view="pageBreakPreview" zoomScaleNormal="100" zoomScaleSheetLayoutView="100" workbookViewId="0"/>
  </sheetViews>
  <sheetFormatPr defaultColWidth="4" defaultRowHeight="24" customHeight="1" x14ac:dyDescent="0.15"/>
  <cols>
    <col min="1" max="1" width="15" style="17" customWidth="1"/>
    <col min="2" max="4" width="17.5" style="17" customWidth="1"/>
    <col min="5" max="11" width="15" style="17" customWidth="1"/>
    <col min="12" max="16384" width="4" style="17"/>
  </cols>
  <sheetData>
    <row r="2" spans="1:12" ht="24" customHeight="1" x14ac:dyDescent="0.15">
      <c r="A2" s="16" t="s">
        <v>23</v>
      </c>
      <c r="B2" s="16"/>
      <c r="C2" s="16"/>
    </row>
    <row r="3" spans="1:12" ht="24" customHeight="1" thickBot="1" x14ac:dyDescent="0.2">
      <c r="A3" s="18"/>
      <c r="B3" s="18"/>
      <c r="C3" s="18"/>
      <c r="H3" s="14"/>
      <c r="I3" s="14"/>
      <c r="J3" s="19" t="s">
        <v>0</v>
      </c>
    </row>
    <row r="4" spans="1:12" ht="24" customHeight="1" thickTop="1" x14ac:dyDescent="0.15">
      <c r="A4" s="30"/>
      <c r="B4" s="33" t="s">
        <v>24</v>
      </c>
      <c r="C4" s="26" t="s">
        <v>25</v>
      </c>
      <c r="D4" s="26" t="s">
        <v>30</v>
      </c>
      <c r="E4" s="39" t="s">
        <v>9</v>
      </c>
      <c r="F4" s="40"/>
      <c r="G4" s="40"/>
      <c r="H4" s="41" t="s">
        <v>8</v>
      </c>
      <c r="I4" s="41"/>
      <c r="J4" s="39"/>
    </row>
    <row r="5" spans="1:12" ht="24" customHeight="1" x14ac:dyDescent="0.15">
      <c r="A5" s="31"/>
      <c r="B5" s="34"/>
      <c r="C5" s="35"/>
      <c r="D5" s="27"/>
      <c r="E5" s="29" t="s">
        <v>12</v>
      </c>
      <c r="F5" s="29" t="s">
        <v>10</v>
      </c>
      <c r="G5" s="29" t="s">
        <v>11</v>
      </c>
      <c r="H5" s="29" t="s">
        <v>12</v>
      </c>
      <c r="I5" s="29" t="s">
        <v>13</v>
      </c>
      <c r="J5" s="37" t="s">
        <v>14</v>
      </c>
    </row>
    <row r="6" spans="1:12" s="20" customFormat="1" ht="24" customHeight="1" x14ac:dyDescent="0.15">
      <c r="A6" s="32"/>
      <c r="B6" s="31"/>
      <c r="C6" s="36"/>
      <c r="D6" s="28"/>
      <c r="E6" s="28"/>
      <c r="F6" s="28"/>
      <c r="G6" s="28"/>
      <c r="H6" s="28"/>
      <c r="I6" s="28"/>
      <c r="J6" s="38"/>
      <c r="L6" s="17"/>
    </row>
    <row r="7" spans="1:12" s="20" customFormat="1" ht="24" customHeight="1" x14ac:dyDescent="0.15">
      <c r="A7" s="21"/>
      <c r="B7" s="22"/>
      <c r="C7" s="22"/>
      <c r="E7" s="22"/>
      <c r="F7" s="22"/>
      <c r="G7" s="22"/>
      <c r="H7" s="22"/>
      <c r="I7" s="22"/>
      <c r="J7" s="22"/>
      <c r="L7" s="17"/>
    </row>
    <row r="8" spans="1:12" ht="24" customHeight="1" x14ac:dyDescent="0.15">
      <c r="A8" s="23" t="s">
        <v>2</v>
      </c>
      <c r="B8" s="17">
        <v>185938</v>
      </c>
      <c r="C8" s="17">
        <v>186065</v>
      </c>
      <c r="D8" s="14">
        <f t="shared" ref="D8:D14" si="0">C8-B8</f>
        <v>127</v>
      </c>
      <c r="E8" s="17">
        <f t="shared" ref="E8:E13" si="1">F8+G8</f>
        <v>33247</v>
      </c>
      <c r="F8" s="17">
        <v>26709</v>
      </c>
      <c r="G8" s="17">
        <v>6538</v>
      </c>
      <c r="H8" s="17">
        <f t="shared" ref="H8:H13" si="2">I8+J8</f>
        <v>33374</v>
      </c>
      <c r="I8" s="17">
        <v>30241</v>
      </c>
      <c r="J8" s="17">
        <v>3133</v>
      </c>
    </row>
    <row r="9" spans="1:12" ht="24" customHeight="1" x14ac:dyDescent="0.15">
      <c r="A9" s="23" t="s">
        <v>3</v>
      </c>
      <c r="B9" s="17">
        <v>193417</v>
      </c>
      <c r="C9" s="17">
        <v>191771</v>
      </c>
      <c r="D9" s="14">
        <f t="shared" si="0"/>
        <v>-1646</v>
      </c>
      <c r="E9" s="17">
        <f t="shared" si="1"/>
        <v>39491</v>
      </c>
      <c r="F9" s="17">
        <v>31718</v>
      </c>
      <c r="G9" s="17">
        <v>7773</v>
      </c>
      <c r="H9" s="17">
        <f t="shared" si="2"/>
        <v>37845</v>
      </c>
      <c r="I9" s="17">
        <v>34576</v>
      </c>
      <c r="J9" s="17">
        <v>3269</v>
      </c>
    </row>
    <row r="10" spans="1:12" ht="24" customHeight="1" x14ac:dyDescent="0.15">
      <c r="A10" s="23" t="s">
        <v>4</v>
      </c>
      <c r="B10" s="17">
        <v>199301</v>
      </c>
      <c r="C10" s="17">
        <v>196478</v>
      </c>
      <c r="D10" s="14">
        <f t="shared" si="0"/>
        <v>-2823</v>
      </c>
      <c r="E10" s="17">
        <f t="shared" si="1"/>
        <v>42075</v>
      </c>
      <c r="F10" s="17">
        <v>33821</v>
      </c>
      <c r="G10" s="17">
        <v>8254</v>
      </c>
      <c r="H10" s="17">
        <f t="shared" si="2"/>
        <v>39252</v>
      </c>
      <c r="I10" s="17">
        <v>35872</v>
      </c>
      <c r="J10" s="17">
        <v>3380</v>
      </c>
    </row>
    <row r="11" spans="1:12" ht="24" customHeight="1" x14ac:dyDescent="0.15">
      <c r="A11" s="23" t="s">
        <v>5</v>
      </c>
      <c r="B11" s="17">
        <v>200086</v>
      </c>
      <c r="C11" s="17">
        <v>196691</v>
      </c>
      <c r="D11" s="14">
        <f t="shared" si="0"/>
        <v>-3395</v>
      </c>
      <c r="E11" s="17">
        <f t="shared" si="1"/>
        <v>41124</v>
      </c>
      <c r="F11" s="17">
        <v>33002</v>
      </c>
      <c r="G11" s="17">
        <v>8122</v>
      </c>
      <c r="H11" s="17">
        <f t="shared" si="2"/>
        <v>37729</v>
      </c>
      <c r="I11" s="17">
        <v>34604</v>
      </c>
      <c r="J11" s="17">
        <v>3125</v>
      </c>
    </row>
    <row r="12" spans="1:12" ht="24" customHeight="1" x14ac:dyDescent="0.15">
      <c r="A12" s="23" t="s">
        <v>6</v>
      </c>
      <c r="B12" s="14">
        <v>198607</v>
      </c>
      <c r="C12" s="14">
        <v>194562</v>
      </c>
      <c r="D12" s="14">
        <f t="shared" si="0"/>
        <v>-4045</v>
      </c>
      <c r="E12" s="17">
        <f t="shared" si="1"/>
        <v>40231</v>
      </c>
      <c r="F12" s="14">
        <v>32335</v>
      </c>
      <c r="G12" s="14">
        <v>7896</v>
      </c>
      <c r="H12" s="17">
        <f t="shared" si="2"/>
        <v>36186</v>
      </c>
      <c r="I12" s="14">
        <v>33289</v>
      </c>
      <c r="J12" s="14">
        <v>2897</v>
      </c>
    </row>
    <row r="13" spans="1:12" ht="24" customHeight="1" x14ac:dyDescent="0.15">
      <c r="A13" s="23" t="s">
        <v>32</v>
      </c>
      <c r="B13" s="14">
        <v>198327</v>
      </c>
      <c r="C13" s="14">
        <v>191520</v>
      </c>
      <c r="D13" s="14">
        <f t="shared" si="0"/>
        <v>-6807</v>
      </c>
      <c r="E13" s="17">
        <f t="shared" si="1"/>
        <v>41110</v>
      </c>
      <c r="F13" s="14">
        <v>33033</v>
      </c>
      <c r="G13" s="14">
        <v>8077</v>
      </c>
      <c r="H13" s="17">
        <f t="shared" si="2"/>
        <v>34303</v>
      </c>
      <c r="I13" s="14">
        <v>31620</v>
      </c>
      <c r="J13" s="14">
        <v>2683</v>
      </c>
    </row>
    <row r="14" spans="1:12" ht="24" customHeight="1" x14ac:dyDescent="0.15">
      <c r="A14" s="23" t="s">
        <v>31</v>
      </c>
      <c r="B14" s="14">
        <v>194086</v>
      </c>
      <c r="C14" s="14">
        <v>190541</v>
      </c>
      <c r="D14" s="14">
        <f t="shared" si="0"/>
        <v>-3545</v>
      </c>
      <c r="E14" s="14">
        <v>38406</v>
      </c>
      <c r="F14" s="14">
        <v>30179</v>
      </c>
      <c r="G14" s="14">
        <v>8227</v>
      </c>
      <c r="H14" s="14">
        <v>34861</v>
      </c>
      <c r="I14" s="14">
        <v>32006</v>
      </c>
      <c r="J14" s="14">
        <v>2855</v>
      </c>
    </row>
    <row r="15" spans="1:12" ht="24" customHeight="1" x14ac:dyDescent="0.15">
      <c r="A15" s="24" t="s">
        <v>33</v>
      </c>
      <c r="B15" s="15">
        <v>188856</v>
      </c>
      <c r="C15" s="15">
        <v>183931</v>
      </c>
      <c r="D15" s="15">
        <f t="shared" ref="D15" si="3">C15-B15</f>
        <v>-4925</v>
      </c>
      <c r="E15" s="15">
        <v>37306</v>
      </c>
      <c r="F15" s="15">
        <v>29516</v>
      </c>
      <c r="G15" s="15">
        <v>7790</v>
      </c>
      <c r="H15" s="15">
        <v>32381</v>
      </c>
      <c r="I15" s="15">
        <v>29625</v>
      </c>
      <c r="J15" s="15">
        <v>2756</v>
      </c>
    </row>
    <row r="16" spans="1:12" ht="24" customHeight="1" x14ac:dyDescent="0.15">
      <c r="A16" s="17" t="s">
        <v>27</v>
      </c>
      <c r="E16" s="14"/>
      <c r="J16" s="25" t="s">
        <v>1</v>
      </c>
    </row>
    <row r="17" spans="1:1" ht="24" customHeight="1" x14ac:dyDescent="0.15">
      <c r="A17" s="17" t="s">
        <v>28</v>
      </c>
    </row>
    <row r="18" spans="1:1" ht="24" customHeight="1" x14ac:dyDescent="0.15">
      <c r="A18" s="17" t="s">
        <v>29</v>
      </c>
    </row>
  </sheetData>
  <mergeCells count="12">
    <mergeCell ref="G5:G6"/>
    <mergeCell ref="H5:H6"/>
    <mergeCell ref="I5:I6"/>
    <mergeCell ref="J5:J6"/>
    <mergeCell ref="E4:G4"/>
    <mergeCell ref="H4:J4"/>
    <mergeCell ref="E5:E6"/>
    <mergeCell ref="D4:D6"/>
    <mergeCell ref="F5:F6"/>
    <mergeCell ref="A4:A6"/>
    <mergeCell ref="B4:B6"/>
    <mergeCell ref="C4:C6"/>
  </mergeCells>
  <phoneticPr fontId="2"/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6"/>
  <sheetViews>
    <sheetView view="pageBreakPreview" zoomScaleNormal="100" zoomScaleSheetLayoutView="100" workbookViewId="0"/>
  </sheetViews>
  <sheetFormatPr defaultColWidth="4" defaultRowHeight="24" customHeight="1" x14ac:dyDescent="0.15"/>
  <cols>
    <col min="1" max="9" width="15" style="3" customWidth="1"/>
    <col min="10" max="10" width="11.25" style="3" customWidth="1"/>
    <col min="11" max="11" width="15" style="3" customWidth="1"/>
    <col min="12" max="16384" width="4" style="3"/>
  </cols>
  <sheetData>
    <row r="2" spans="1:12" ht="24" customHeight="1" x14ac:dyDescent="0.15">
      <c r="A2" s="1" t="s">
        <v>26</v>
      </c>
      <c r="B2" s="1"/>
      <c r="C2" s="1"/>
      <c r="D2" s="1"/>
      <c r="E2" s="1"/>
      <c r="F2" s="1"/>
      <c r="G2" s="1"/>
      <c r="H2" s="1"/>
      <c r="I2" s="1"/>
    </row>
    <row r="3" spans="1:12" ht="24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5" t="s">
        <v>0</v>
      </c>
    </row>
    <row r="4" spans="1:12" ht="24" customHeight="1" thickTop="1" x14ac:dyDescent="0.15">
      <c r="A4" s="44"/>
      <c r="B4" s="42" t="s">
        <v>20</v>
      </c>
      <c r="C4" s="43"/>
      <c r="D4" s="44"/>
      <c r="E4" s="42" t="s">
        <v>21</v>
      </c>
      <c r="F4" s="43"/>
      <c r="G4" s="44"/>
      <c r="H4" s="43" t="s">
        <v>22</v>
      </c>
      <c r="I4" s="43"/>
      <c r="J4" s="43"/>
    </row>
    <row r="5" spans="1:12" ht="24" customHeight="1" x14ac:dyDescent="0.15">
      <c r="A5" s="45"/>
      <c r="B5" s="6" t="s">
        <v>15</v>
      </c>
      <c r="C5" s="6" t="s">
        <v>16</v>
      </c>
      <c r="D5" s="6" t="s">
        <v>17</v>
      </c>
      <c r="E5" s="6" t="s">
        <v>15</v>
      </c>
      <c r="F5" s="6" t="s">
        <v>16</v>
      </c>
      <c r="G5" s="6" t="s">
        <v>17</v>
      </c>
      <c r="H5" s="6" t="s">
        <v>15</v>
      </c>
      <c r="I5" s="6" t="s">
        <v>16</v>
      </c>
      <c r="J5" s="13" t="s">
        <v>17</v>
      </c>
    </row>
    <row r="6" spans="1:12" s="7" customFormat="1" ht="24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L6" s="3"/>
    </row>
    <row r="7" spans="1:12" ht="24" customHeight="1" x14ac:dyDescent="0.15">
      <c r="A7" s="8" t="s">
        <v>2</v>
      </c>
      <c r="B7" s="14">
        <v>33044</v>
      </c>
      <c r="C7" s="14">
        <v>26326</v>
      </c>
      <c r="D7" s="14">
        <v>6718</v>
      </c>
      <c r="E7" s="14">
        <v>33242</v>
      </c>
      <c r="F7" s="14">
        <v>26257</v>
      </c>
      <c r="G7" s="14">
        <v>6985</v>
      </c>
      <c r="H7" s="14">
        <f t="shared" ref="H7:H11" si="0">E7-B7</f>
        <v>198</v>
      </c>
      <c r="I7" s="14">
        <f t="shared" ref="I7:I11" si="1">F7-C7</f>
        <v>-69</v>
      </c>
      <c r="J7" s="14">
        <f t="shared" ref="J7:J11" si="2">G7-D7</f>
        <v>267</v>
      </c>
    </row>
    <row r="8" spans="1:12" ht="24" customHeight="1" x14ac:dyDescent="0.15">
      <c r="A8" s="8" t="s">
        <v>3</v>
      </c>
      <c r="B8" s="14">
        <v>39183</v>
      </c>
      <c r="C8" s="14">
        <v>31084</v>
      </c>
      <c r="D8" s="14">
        <v>8099</v>
      </c>
      <c r="E8" s="14">
        <v>37727</v>
      </c>
      <c r="F8" s="14">
        <v>29608</v>
      </c>
      <c r="G8" s="14">
        <v>8119</v>
      </c>
      <c r="H8" s="14">
        <f t="shared" si="0"/>
        <v>-1456</v>
      </c>
      <c r="I8" s="14">
        <f t="shared" si="1"/>
        <v>-1476</v>
      </c>
      <c r="J8" s="14">
        <f t="shared" si="2"/>
        <v>20</v>
      </c>
    </row>
    <row r="9" spans="1:12" ht="24" customHeight="1" x14ac:dyDescent="0.15">
      <c r="A9" s="8" t="s">
        <v>4</v>
      </c>
      <c r="B9" s="14">
        <v>41628</v>
      </c>
      <c r="C9" s="14">
        <v>34472</v>
      </c>
      <c r="D9" s="14">
        <v>7156</v>
      </c>
      <c r="E9" s="14">
        <v>38963</v>
      </c>
      <c r="F9" s="14">
        <v>31556</v>
      </c>
      <c r="G9" s="14">
        <v>7407</v>
      </c>
      <c r="H9" s="14">
        <f t="shared" si="0"/>
        <v>-2665</v>
      </c>
      <c r="I9" s="14">
        <f t="shared" si="1"/>
        <v>-2916</v>
      </c>
      <c r="J9" s="14">
        <f t="shared" si="2"/>
        <v>251</v>
      </c>
    </row>
    <row r="10" spans="1:12" ht="24" customHeight="1" x14ac:dyDescent="0.15">
      <c r="A10" s="8" t="s">
        <v>5</v>
      </c>
      <c r="B10" s="14">
        <v>40742</v>
      </c>
      <c r="C10" s="14">
        <v>34736</v>
      </c>
      <c r="D10" s="14">
        <v>6006</v>
      </c>
      <c r="E10" s="14">
        <v>37596</v>
      </c>
      <c r="F10" s="14">
        <v>31104</v>
      </c>
      <c r="G10" s="14">
        <v>6492</v>
      </c>
      <c r="H10" s="14">
        <f t="shared" si="0"/>
        <v>-3146</v>
      </c>
      <c r="I10" s="14">
        <f t="shared" si="1"/>
        <v>-3632</v>
      </c>
      <c r="J10" s="14">
        <f t="shared" si="2"/>
        <v>486</v>
      </c>
    </row>
    <row r="11" spans="1:12" ht="24" customHeight="1" x14ac:dyDescent="0.15">
      <c r="A11" s="8" t="s">
        <v>6</v>
      </c>
      <c r="B11" s="14">
        <v>39817</v>
      </c>
      <c r="C11" s="14">
        <v>34272</v>
      </c>
      <c r="D11" s="14">
        <v>5545</v>
      </c>
      <c r="E11" s="14">
        <v>35985</v>
      </c>
      <c r="F11" s="14">
        <v>30763</v>
      </c>
      <c r="G11" s="14">
        <v>5222</v>
      </c>
      <c r="H11" s="14">
        <f t="shared" si="0"/>
        <v>-3832</v>
      </c>
      <c r="I11" s="14">
        <f t="shared" si="1"/>
        <v>-3509</v>
      </c>
      <c r="J11" s="14">
        <f t="shared" si="2"/>
        <v>-323</v>
      </c>
    </row>
    <row r="12" spans="1:12" ht="24" customHeight="1" x14ac:dyDescent="0.15">
      <c r="A12" s="8" t="s">
        <v>7</v>
      </c>
      <c r="B12" s="14">
        <v>40655</v>
      </c>
      <c r="C12" s="14">
        <v>34930</v>
      </c>
      <c r="D12" s="14">
        <v>5725</v>
      </c>
      <c r="E12" s="14">
        <v>34122</v>
      </c>
      <c r="F12" s="14">
        <v>28927</v>
      </c>
      <c r="G12" s="14">
        <v>5195</v>
      </c>
      <c r="H12" s="14">
        <v>-6533</v>
      </c>
      <c r="I12" s="14">
        <v>-6003</v>
      </c>
      <c r="J12" s="14">
        <v>-530</v>
      </c>
    </row>
    <row r="13" spans="1:12" ht="24" customHeight="1" x14ac:dyDescent="0.15">
      <c r="A13" s="8" t="s">
        <v>31</v>
      </c>
      <c r="B13" s="14">
        <v>38284</v>
      </c>
      <c r="C13" s="14">
        <v>32606</v>
      </c>
      <c r="D13" s="14">
        <v>5678</v>
      </c>
      <c r="E13" s="14">
        <v>34726</v>
      </c>
      <c r="F13" s="14">
        <v>30005</v>
      </c>
      <c r="G13" s="14">
        <v>4721</v>
      </c>
      <c r="H13" s="14">
        <f t="shared" ref="H13" si="3">E13-B13</f>
        <v>-3558</v>
      </c>
      <c r="I13" s="14">
        <f t="shared" ref="I13" si="4">F13-C13</f>
        <v>-2601</v>
      </c>
      <c r="J13" s="14">
        <f t="shared" ref="J13" si="5">G13-D13</f>
        <v>-957</v>
      </c>
    </row>
    <row r="14" spans="1:12" ht="24" customHeight="1" x14ac:dyDescent="0.15">
      <c r="A14" s="9" t="s">
        <v>33</v>
      </c>
      <c r="B14" s="15">
        <v>36993</v>
      </c>
      <c r="C14" s="15">
        <v>32506</v>
      </c>
      <c r="D14" s="15">
        <v>4487</v>
      </c>
      <c r="E14" s="15">
        <v>32276</v>
      </c>
      <c r="F14" s="15">
        <v>28384</v>
      </c>
      <c r="G14" s="15">
        <v>3892</v>
      </c>
      <c r="H14" s="15">
        <f t="shared" ref="H14" si="6">E14-B14</f>
        <v>-4717</v>
      </c>
      <c r="I14" s="15">
        <f t="shared" ref="I14" si="7">F14-C14</f>
        <v>-4122</v>
      </c>
      <c r="J14" s="15">
        <f t="shared" ref="J14" si="8">G14-D14</f>
        <v>-595</v>
      </c>
    </row>
    <row r="15" spans="1:12" ht="24" customHeight="1" x14ac:dyDescent="0.15">
      <c r="A15" s="3" t="s">
        <v>18</v>
      </c>
      <c r="J15" s="10" t="s">
        <v>1</v>
      </c>
      <c r="K15" s="2"/>
    </row>
    <row r="16" spans="1:12" ht="24" customHeight="1" x14ac:dyDescent="0.15">
      <c r="A16" s="3" t="s">
        <v>19</v>
      </c>
    </row>
  </sheetData>
  <mergeCells count="4">
    <mergeCell ref="B4:D4"/>
    <mergeCell ref="E4:G4"/>
    <mergeCell ref="H4:J4"/>
    <mergeCell ref="A4:A5"/>
  </mergeCells>
  <phoneticPr fontId="2"/>
  <pageMargins left="0.7" right="0.7" top="0.75" bottom="0.75" header="0.3" footer="0.3"/>
  <pageSetup paperSize="9" scale="80" orientation="landscape" r:id="rId1"/>
  <colBreaks count="1" manualBreakCount="1">
    <brk id="11" max="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統計表 (夜間人口・昼間人口)</vt:lpstr>
      <vt:lpstr>統計表 (流出人口・流入人口)</vt:lpstr>
      <vt:lpstr>'統計表 (夜間人口・昼間人口)'!Print_Area</vt:lpstr>
      <vt:lpstr>'統計表 (流出人口・流入人口)'!Print_Area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2022-11-11T04:50:16Z</dcterms:modified>
</cp:coreProperties>
</file>