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data\FDRD\54011\Desktop\年齢別人口（昭和）\"/>
    </mc:Choice>
  </mc:AlternateContent>
  <bookViews>
    <workbookView xWindow="0" yWindow="0" windowWidth="20490" windowHeight="7770"/>
  </bookViews>
  <sheets>
    <sheet name="Ｓ61年　表" sheetId="10732" r:id="rId1"/>
  </sheets>
  <definedNames>
    <definedName name="_xlnm.Print_Area" localSheetId="0">'Ｓ61年　表'!$A$1:$M$138</definedName>
    <definedName name="_xlnm.Print_Titles" localSheetId="0">'Ｓ61年　表'!$3:$3</definedName>
  </definedNames>
  <calcPr calcId="152511"/>
</workbook>
</file>

<file path=xl/calcChain.xml><?xml version="1.0" encoding="utf-8"?>
<calcChain xmlns="http://schemas.openxmlformats.org/spreadsheetml/2006/main">
  <c r="D4" i="10732" l="1"/>
  <c r="C4" i="10732"/>
  <c r="B126" i="10732"/>
  <c r="B125" i="10732"/>
  <c r="B124" i="10732"/>
  <c r="B123" i="10732"/>
  <c r="B122" i="10732"/>
  <c r="B121" i="10732"/>
  <c r="B120" i="10732"/>
  <c r="B119" i="10732"/>
  <c r="B118" i="10732"/>
  <c r="B117" i="10732"/>
  <c r="B116" i="10732"/>
  <c r="B115" i="10732"/>
  <c r="B114" i="10732"/>
  <c r="B113" i="10732"/>
  <c r="B112" i="10732"/>
  <c r="B111" i="10732"/>
  <c r="B110" i="10732"/>
  <c r="B109" i="10732"/>
  <c r="B108" i="10732"/>
  <c r="B107" i="10732"/>
  <c r="B106" i="10732"/>
  <c r="B105" i="10732"/>
  <c r="B104" i="10732"/>
  <c r="B103" i="10732"/>
  <c r="B102" i="10732"/>
  <c r="B101" i="10732"/>
  <c r="B100" i="10732"/>
  <c r="B99" i="10732"/>
  <c r="B98" i="10732"/>
  <c r="B97" i="10732"/>
  <c r="B96" i="10732"/>
  <c r="B95" i="10732"/>
  <c r="B94" i="10732"/>
  <c r="B93" i="10732"/>
  <c r="B92" i="10732"/>
  <c r="B91" i="10732"/>
  <c r="B90" i="10732"/>
  <c r="B89" i="10732"/>
  <c r="B88" i="10732"/>
  <c r="B87" i="10732"/>
  <c r="B86" i="10732"/>
  <c r="B85" i="10732"/>
  <c r="B84" i="10732"/>
  <c r="B83" i="10732"/>
  <c r="B82" i="10732"/>
  <c r="B81" i="10732"/>
  <c r="B80" i="10732"/>
  <c r="B79" i="10732"/>
  <c r="B78" i="10732"/>
  <c r="B77" i="10732"/>
  <c r="B76" i="10732"/>
  <c r="B75" i="10732"/>
  <c r="B74" i="10732"/>
  <c r="B73" i="10732"/>
  <c r="B72" i="10732"/>
  <c r="B71" i="10732"/>
  <c r="B70" i="10732"/>
  <c r="B69" i="10732"/>
  <c r="B68" i="10732"/>
  <c r="B67" i="10732"/>
  <c r="B66" i="10732"/>
  <c r="B65" i="10732"/>
  <c r="B64" i="10732"/>
  <c r="B63" i="10732"/>
  <c r="B62" i="10732"/>
  <c r="B61" i="10732"/>
  <c r="B60" i="10732"/>
  <c r="B59" i="10732"/>
  <c r="B58" i="10732"/>
  <c r="B57" i="10732"/>
  <c r="B56" i="10732"/>
  <c r="B55" i="10732"/>
  <c r="B54" i="10732"/>
  <c r="B53" i="10732"/>
  <c r="B52" i="10732"/>
  <c r="B51" i="10732"/>
  <c r="B50" i="10732"/>
  <c r="B49" i="10732"/>
  <c r="B48" i="10732"/>
  <c r="B47" i="10732"/>
  <c r="B46" i="10732"/>
  <c r="B45" i="10732"/>
  <c r="B44" i="10732"/>
  <c r="B43" i="10732"/>
  <c r="B42" i="10732"/>
  <c r="B41" i="10732"/>
  <c r="B40" i="10732"/>
  <c r="B39" i="10732"/>
  <c r="B38" i="10732"/>
  <c r="B37" i="10732"/>
  <c r="B36" i="10732"/>
  <c r="B35" i="10732"/>
  <c r="B34" i="10732"/>
  <c r="B33" i="10732"/>
  <c r="B32" i="10732"/>
  <c r="B31" i="10732"/>
  <c r="B30" i="10732"/>
  <c r="B29" i="10732"/>
  <c r="B28" i="10732"/>
  <c r="B27" i="10732"/>
  <c r="B26" i="10732"/>
  <c r="B25" i="10732"/>
  <c r="B24" i="10732"/>
  <c r="B23" i="10732"/>
  <c r="B22" i="10732"/>
  <c r="B21" i="10732"/>
  <c r="B20" i="10732"/>
  <c r="B19" i="10732"/>
  <c r="B18" i="10732"/>
  <c r="B17" i="10732"/>
  <c r="B16" i="10732"/>
  <c r="B15" i="10732"/>
  <c r="B14" i="10732"/>
  <c r="B13" i="10732"/>
  <c r="B12" i="10732"/>
  <c r="B11" i="10732"/>
  <c r="B10" i="10732"/>
  <c r="B9" i="10732"/>
  <c r="B8" i="10732"/>
  <c r="B7" i="10732"/>
  <c r="B6" i="10732"/>
  <c r="B5" i="10732"/>
  <c r="B4" i="10732" l="1"/>
  <c r="J27" i="10732" l="1"/>
  <c r="I27" i="10732"/>
  <c r="G27" i="10732"/>
  <c r="J26" i="10732"/>
  <c r="I26" i="10732"/>
  <c r="G26" i="10732"/>
  <c r="J25" i="10732"/>
  <c r="I25" i="10732"/>
  <c r="G25" i="10732"/>
  <c r="J24" i="10732"/>
  <c r="I24" i="10732"/>
  <c r="G24" i="10732"/>
  <c r="J23" i="10732"/>
  <c r="I23" i="10732"/>
  <c r="G23" i="10732"/>
  <c r="J22" i="10732"/>
  <c r="I22" i="10732"/>
  <c r="G22" i="10732"/>
  <c r="J21" i="10732"/>
  <c r="I21" i="10732"/>
  <c r="G21" i="10732"/>
  <c r="J20" i="10732"/>
  <c r="I20" i="10732"/>
  <c r="G20" i="10732"/>
  <c r="J19" i="10732"/>
  <c r="I19" i="10732"/>
  <c r="G19" i="10732"/>
  <c r="J18" i="10732"/>
  <c r="I18" i="10732"/>
  <c r="G18" i="10732"/>
  <c r="J17" i="10732"/>
  <c r="I17" i="10732"/>
  <c r="G17" i="10732"/>
  <c r="J16" i="10732"/>
  <c r="I16" i="10732"/>
  <c r="G16" i="10732"/>
  <c r="J15" i="10732"/>
  <c r="I15" i="10732"/>
  <c r="G15" i="10732"/>
  <c r="J14" i="10732"/>
  <c r="I14" i="10732"/>
  <c r="G14" i="10732"/>
  <c r="J13" i="10732"/>
  <c r="I13" i="10732"/>
  <c r="G13" i="10732"/>
  <c r="J12" i="10732"/>
  <c r="I12" i="10732"/>
  <c r="G12" i="10732"/>
  <c r="J11" i="10732"/>
  <c r="I11" i="10732"/>
  <c r="G11" i="10732"/>
  <c r="J10" i="10732"/>
  <c r="I10" i="10732"/>
  <c r="G10" i="10732"/>
  <c r="J9" i="10732"/>
  <c r="I9" i="10732"/>
  <c r="G9" i="10732"/>
  <c r="J8" i="10732"/>
  <c r="I8" i="10732"/>
  <c r="G8" i="10732"/>
  <c r="J7" i="10732"/>
  <c r="I7" i="10732"/>
  <c r="G7" i="10732"/>
  <c r="D137" i="10732" l="1"/>
  <c r="C137" i="10732"/>
  <c r="D136" i="10732"/>
  <c r="C136" i="10732"/>
  <c r="D135" i="10732"/>
  <c r="C135" i="10732"/>
  <c r="D134" i="10732"/>
  <c r="C134" i="10732"/>
  <c r="D133" i="10732"/>
  <c r="C133" i="10732"/>
  <c r="B133" i="10732"/>
  <c r="B137" i="10732"/>
  <c r="B136" i="10732"/>
  <c r="B135" i="10732"/>
  <c r="B134" i="10732"/>
</calcChain>
</file>

<file path=xl/sharedStrings.xml><?xml version="1.0" encoding="utf-8"?>
<sst xmlns="http://schemas.openxmlformats.org/spreadsheetml/2006/main" count="51" uniqueCount="42">
  <si>
    <t>年齢</t>
    <rPh sb="0" eb="2">
      <t>ネンレイ</t>
    </rPh>
    <phoneticPr fontId="2"/>
  </si>
  <si>
    <t>100歳以上</t>
    <rPh sb="3" eb="6">
      <t>サイイジョウ</t>
    </rPh>
    <phoneticPr fontId="2"/>
  </si>
  <si>
    <t>0～4</t>
    <phoneticPr fontId="2"/>
  </si>
  <si>
    <t>70～74</t>
    <phoneticPr fontId="2"/>
  </si>
  <si>
    <t>5～9</t>
    <phoneticPr fontId="2"/>
  </si>
  <si>
    <t>50～54</t>
    <phoneticPr fontId="2"/>
  </si>
  <si>
    <t>55～59</t>
    <phoneticPr fontId="2"/>
  </si>
  <si>
    <t>10～14</t>
    <phoneticPr fontId="2"/>
  </si>
  <si>
    <t>60～64</t>
    <phoneticPr fontId="2"/>
  </si>
  <si>
    <t>15～19</t>
    <phoneticPr fontId="2"/>
  </si>
  <si>
    <t>65～69</t>
    <phoneticPr fontId="2"/>
  </si>
  <si>
    <t>20～24</t>
    <phoneticPr fontId="2"/>
  </si>
  <si>
    <t>25～29</t>
    <phoneticPr fontId="2"/>
  </si>
  <si>
    <t>75～79</t>
    <phoneticPr fontId="2"/>
  </si>
  <si>
    <t>30～34</t>
    <phoneticPr fontId="2"/>
  </si>
  <si>
    <t>80～84</t>
    <phoneticPr fontId="2"/>
  </si>
  <si>
    <t>85～89</t>
    <phoneticPr fontId="2"/>
  </si>
  <si>
    <t>40～44</t>
    <phoneticPr fontId="2"/>
  </si>
  <si>
    <t>90～94</t>
    <phoneticPr fontId="2"/>
  </si>
  <si>
    <t>45～49</t>
    <phoneticPr fontId="2"/>
  </si>
  <si>
    <t>95～99</t>
    <phoneticPr fontId="2"/>
  </si>
  <si>
    <t>不詳</t>
    <rPh sb="0" eb="2">
      <t>フショウ</t>
    </rPh>
    <phoneticPr fontId="2"/>
  </si>
  <si>
    <t>男</t>
  </si>
  <si>
    <t>女</t>
  </si>
  <si>
    <t>総数</t>
    <phoneticPr fontId="2"/>
  </si>
  <si>
    <t>　年齢不詳</t>
    <rPh sb="1" eb="3">
      <t>ネンレイ</t>
    </rPh>
    <rPh sb="3" eb="5">
      <t>フショウ</t>
    </rPh>
    <phoneticPr fontId="2"/>
  </si>
  <si>
    <t>　0～14歳</t>
    <rPh sb="5" eb="6">
      <t>サイ</t>
    </rPh>
    <phoneticPr fontId="2"/>
  </si>
  <si>
    <t>　15～64歳</t>
    <rPh sb="6" eb="7">
      <t>サイ</t>
    </rPh>
    <phoneticPr fontId="2"/>
  </si>
  <si>
    <t>　65歳以上</t>
    <rPh sb="3" eb="6">
      <t>サイイジョウ</t>
    </rPh>
    <phoneticPr fontId="2"/>
  </si>
  <si>
    <t>神奈川県年齢別人口統計調査</t>
  </si>
  <si>
    <t>≪参考≫年齢３区分別人口</t>
    <rPh sb="1" eb="3">
      <t>サンコウ</t>
    </rPh>
    <rPh sb="4" eb="6">
      <t>ネンレイ</t>
    </rPh>
    <rPh sb="7" eb="9">
      <t>クブン</t>
    </rPh>
    <rPh sb="9" eb="10">
      <t>ベツ</t>
    </rPh>
    <rPh sb="10" eb="12">
      <t>ジンコウ</t>
    </rPh>
    <phoneticPr fontId="2"/>
  </si>
  <si>
    <t>総数</t>
    <rPh sb="0" eb="2">
      <t>ソウスウ</t>
    </rPh>
    <phoneticPr fontId="2"/>
  </si>
  <si>
    <t>小田原市</t>
    <rPh sb="0" eb="4">
      <t>オダワラシ</t>
    </rPh>
    <phoneticPr fontId="2"/>
  </si>
  <si>
    <t>0</t>
    <phoneticPr fontId="2"/>
  </si>
  <si>
    <t>10,000人</t>
    <rPh sb="6" eb="7">
      <t>ニン</t>
    </rPh>
    <phoneticPr fontId="2"/>
  </si>
  <si>
    <t>年齢（５歳区分）・男女別人口</t>
    <rPh sb="0" eb="2">
      <t>ネンレイ</t>
    </rPh>
    <rPh sb="4" eb="5">
      <t>サイ</t>
    </rPh>
    <rPh sb="5" eb="7">
      <t>クブン</t>
    </rPh>
    <rPh sb="9" eb="11">
      <t>ダンジョ</t>
    </rPh>
    <rPh sb="11" eb="12">
      <t>ベツ</t>
    </rPh>
    <rPh sb="12" eb="14">
      <t>ジンコウ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</si>
  <si>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</si>
  <si>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</si>
  <si>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35～39</t>
    <phoneticPr fontId="2"/>
  </si>
  <si>
    <t>１　年齢別人口</t>
    <rPh sb="2" eb="4">
      <t>ネンレイ</t>
    </rPh>
    <rPh sb="4" eb="5">
      <t>ベツ</t>
    </rPh>
    <rPh sb="5" eb="7">
      <t>ジンコウ</t>
    </rPh>
    <phoneticPr fontId="2"/>
  </si>
  <si>
    <t>（昭和61年１月１日現在）（単位　人）</t>
    <rPh sb="1" eb="3">
      <t>ショウワ</t>
    </rPh>
    <rPh sb="5" eb="6">
      <t>ネン</t>
    </rPh>
    <rPh sb="7" eb="8">
      <t>ガツ</t>
    </rPh>
    <rPh sb="9" eb="10">
      <t>ニチ</t>
    </rPh>
    <rPh sb="10" eb="12">
      <t>ゲンザイ</t>
    </rPh>
    <rPh sb="14" eb="16">
      <t>タンイ</t>
    </rPh>
    <rPh sb="17" eb="18">
      <t>ニン</t>
    </rPh>
    <phoneticPr fontId="2"/>
  </si>
  <si>
    <t>（昭和61年1月1日現在）</t>
    <rPh sb="1" eb="3">
      <t>ショウワ</t>
    </rPh>
    <rPh sb="5" eb="6">
      <t>ネン</t>
    </rPh>
    <rPh sb="7" eb="8">
      <t>ガツ</t>
    </rPh>
    <rPh sb="9" eb="10">
      <t>ニチ</t>
    </rPh>
    <rPh sb="10" eb="1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</si>
</sst>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176" fontId="0" fillId="0" borderId="0" xfId="0" applyNumberFormat="1" applyFont="1" applyAlignment="1" applyProtection="1">
      <alignment vertical="center"/>
    </xf>
    <xf numFmtId="176" fontId="0" fillId="0" borderId="0" xfId="0" applyNumberFormat="1" applyFont="1" applyAlignment="1" applyProtection="1">
      <alignment horizontal="center" vertical="center"/>
    </xf>
    <xf numFmtId="176" fontId="0" fillId="0" borderId="5" xfId="0" applyNumberFormat="1" applyFont="1" applyBorder="1" applyAlignment="1" applyProtection="1">
      <alignment vertical="center"/>
    </xf>
    <xf numFmtId="176" fontId="0" fillId="0" borderId="8" xfId="0" applyNumberFormat="1" applyFont="1" applyBorder="1" applyAlignment="1" applyProtection="1">
      <alignment vertical="center"/>
    </xf>
    <xf numFmtId="176" fontId="0" fillId="0" borderId="9" xfId="0" applyNumberFormat="1" applyFont="1" applyBorder="1" applyAlignment="1" applyProtection="1">
      <alignment vertical="center"/>
    </xf>
    <xf numFmtId="176" fontId="0" fillId="0" borderId="9" xfId="0" applyNumberFormat="1" applyFont="1" applyBorder="1" applyAlignment="1" applyProtection="1">
      <alignment horizontal="center" vertical="center"/>
    </xf>
    <xf numFmtId="176" fontId="0" fillId="0" borderId="12" xfId="0" applyNumberFormat="1" applyFont="1" applyBorder="1" applyAlignment="1" applyProtection="1">
      <alignment vertical="center"/>
    </xf>
    <xf numFmtId="176" fontId="0" fillId="0" borderId="10" xfId="0" applyNumberFormat="1" applyFont="1" applyBorder="1" applyAlignment="1" applyProtection="1">
      <alignment horizontal="center" vertical="center"/>
    </xf>
    <xf numFmtId="176" fontId="0" fillId="0" borderId="14" xfId="0" applyNumberFormat="1" applyFont="1" applyBorder="1" applyAlignment="1" applyProtection="1">
      <alignment horizontal="center" vertical="center"/>
    </xf>
    <xf numFmtId="176" fontId="0" fillId="0" borderId="11" xfId="0" applyNumberFormat="1" applyFont="1" applyBorder="1" applyAlignment="1" applyProtection="1">
      <alignment horizontal="center" vertical="center"/>
    </xf>
    <xf numFmtId="176" fontId="0" fillId="0" borderId="6" xfId="0" applyNumberFormat="1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vertical="center"/>
    </xf>
    <xf numFmtId="176" fontId="3" fillId="0" borderId="2" xfId="0" applyNumberFormat="1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right" vertical="center"/>
    </xf>
    <xf numFmtId="176" fontId="0" fillId="0" borderId="0" xfId="0" applyNumberFormat="1" applyFont="1" applyBorder="1" applyAlignment="1" applyProtection="1">
      <alignment horizontal="center" vertical="center"/>
    </xf>
    <xf numFmtId="176" fontId="0" fillId="0" borderId="3" xfId="0" quotePrefix="1" applyNumberFormat="1" applyFont="1" applyBorder="1" applyAlignment="1" applyProtection="1">
      <alignment vertical="center"/>
    </xf>
    <xf numFmtId="176" fontId="0" fillId="0" borderId="3" xfId="0" quotePrefix="1" applyNumberFormat="1" applyFont="1" applyBorder="1" applyAlignment="1" applyProtection="1">
      <alignment horizontal="right" vertical="center"/>
    </xf>
    <xf numFmtId="176" fontId="0" fillId="0" borderId="3" xfId="0" applyNumberFormat="1" applyFont="1" applyBorder="1" applyAlignment="1" applyProtection="1">
      <alignment horizontal="center" vertical="center"/>
    </xf>
    <xf numFmtId="176" fontId="0" fillId="0" borderId="3" xfId="0" quotePrefix="1" applyNumberFormat="1" applyFont="1" applyBorder="1" applyAlignment="1" applyProtection="1">
      <alignment horizontal="left" vertical="center"/>
    </xf>
    <xf numFmtId="176" fontId="0" fillId="0" borderId="15" xfId="0" applyNumberFormat="1" applyFont="1" applyBorder="1" applyAlignment="1" applyProtection="1">
      <alignment horizontal="center" vertical="center"/>
    </xf>
    <xf numFmtId="176" fontId="0" fillId="0" borderId="1" xfId="0" applyNumberFormat="1" applyFont="1" applyBorder="1" applyAlignment="1" applyProtection="1">
      <alignment horizontal="center" vertical="center"/>
    </xf>
    <xf numFmtId="176" fontId="0" fillId="0" borderId="13" xfId="0" applyNumberFormat="1" applyFont="1" applyBorder="1" applyAlignment="1" applyProtection="1">
      <alignment horizontal="center" vertical="center"/>
    </xf>
    <xf numFmtId="176" fontId="0" fillId="0" borderId="0" xfId="0" applyNumberFormat="1" applyFont="1" applyBorder="1" applyAlignment="1" applyProtection="1">
      <alignment vertical="center"/>
    </xf>
    <xf numFmtId="176" fontId="0" fillId="0" borderId="9" xfId="0" applyNumberFormat="1" applyFont="1" applyBorder="1" applyAlignment="1" applyProtection="1">
      <alignment horizontal="right" vertical="center"/>
    </xf>
    <xf numFmtId="176" fontId="0" fillId="0" borderId="7" xfId="0" applyNumberFormat="1" applyFont="1" applyBorder="1" applyAlignment="1" applyProtection="1">
      <alignment vertical="center"/>
    </xf>
    <xf numFmtId="176" fontId="0" fillId="0" borderId="3" xfId="0" applyNumberFormat="1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</xf>
    <xf numFmtId="176" fontId="6" fillId="0" borderId="2" xfId="1" applyNumberFormat="1" applyFont="1" applyFill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horizontal="right" vertical="center" shrinkToFit="1"/>
    </xf>
    <xf numFmtId="176" fontId="0" fillId="0" borderId="4" xfId="0" applyNumberFormat="1" applyFont="1" applyBorder="1" applyAlignment="1" applyProtection="1">
      <alignment horizontal="right" vertical="center"/>
    </xf>
    <xf numFmtId="176" fontId="0" fillId="0" borderId="0" xfId="0" applyNumberFormat="1" applyFont="1" applyBorder="1" applyAlignment="1" applyProtection="1">
      <alignment horizontal="right" vertical="center"/>
    </xf>
    <xf numFmtId="176" fontId="3" fillId="0" borderId="5" xfId="0" applyNumberFormat="1" applyFont="1" applyBorder="1" applyAlignment="1" applyProtection="1">
      <alignment vertical="center"/>
    </xf>
    <xf numFmtId="176" fontId="3" fillId="0" borderId="2" xfId="0" applyNumberFormat="1" applyFont="1" applyBorder="1" applyAlignment="1" applyProtection="1">
      <alignment vertical="center"/>
    </xf>
    <xf numFmtId="176" fontId="3" fillId="0" borderId="0" xfId="0" applyNumberFormat="1" applyFont="1" applyBorder="1" applyAlignment="1" applyProtection="1">
      <alignment horizontal="right" vertical="center"/>
    </xf>
    <xf numFmtId="176" fontId="5" fillId="0" borderId="0" xfId="1" quotePrefix="1" applyNumberFormat="1" applyFont="1" applyFill="1" applyBorder="1" applyAlignment="1" applyProtection="1">
      <alignment horizontal="right" vertical="center"/>
      <protection locked="0"/>
    </xf>
    <xf numFmtId="176" fontId="6" fillId="0" borderId="0" xfId="1" quotePrefix="1" applyNumberFormat="1" applyFont="1" applyFill="1" applyBorder="1" applyAlignment="1" applyProtection="1">
      <alignment horizontal="right" vertical="center"/>
      <protection locked="0"/>
    </xf>
    <xf numFmtId="176" fontId="6" fillId="0" borderId="3" xfId="1" quotePrefix="1" applyNumberFormat="1" applyFont="1" applyFill="1" applyBorder="1" applyAlignment="1" applyProtection="1">
      <alignment horizontal="right" vertical="center"/>
      <protection locked="0"/>
    </xf>
    <xf numFmtId="176" fontId="0" fillId="0" borderId="5" xfId="0" applyNumberFormat="1" applyFont="1" applyBorder="1" applyAlignment="1" applyProtection="1">
      <alignment horizontal="right" vertical="center"/>
      <protection locked="0"/>
    </xf>
    <xf numFmtId="176" fontId="8" fillId="0" borderId="5" xfId="0" applyNumberFormat="1" applyFont="1" applyBorder="1" applyAlignment="1" applyProtection="1">
      <alignment vertical="center"/>
    </xf>
    <xf numFmtId="176" fontId="4" fillId="0" borderId="0" xfId="0" applyNumberFormat="1" applyFont="1" applyAlignment="1" applyProtection="1">
      <alignment vertical="center"/>
    </xf>
    <xf numFmtId="176" fontId="0" fillId="0" borderId="7" xfId="0" applyNumberFormat="1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horizontal="center" vertical="center"/>
    </xf>
    <xf numFmtId="176" fontId="4" fillId="0" borderId="0" xfId="0" applyNumberFormat="1" applyFont="1" applyBorder="1" applyAlignment="1" applyProtection="1">
      <alignment horizontal="center" vertical="center"/>
    </xf>
    <xf numFmtId="176" fontId="0" fillId="0" borderId="0" xfId="0" applyNumberFormat="1" applyFont="1" applyBorder="1" applyAlignment="1" applyProtection="1">
      <alignment horizontal="center" vertical="center"/>
      <protection locked="0"/>
    </xf>
    <xf numFmtId="176" fontId="7" fillId="0" borderId="0" xfId="0" applyNumberFormat="1" applyFont="1" applyBorder="1" applyAlignment="1" applyProtection="1">
      <alignment horizontal="center" vertical="center"/>
    </xf>
    <xf numFmtId="176" fontId="0" fillId="0" borderId="6" xfId="0" applyNumberFormat="1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center" vertical="center"/>
    </xf>
    <xf numFmtId="176" fontId="0" fillId="0" borderId="8" xfId="0" applyNumberFormat="1" applyFont="1" applyBorder="1" applyAlignment="1" applyProtection="1">
      <alignment horizontal="center" vertical="center"/>
    </xf>
    <xf numFmtId="176" fontId="0" fillId="0" borderId="12" xfId="0" applyNumberFormat="1" applyFont="1" applyBorder="1" applyAlignment="1" applyProtection="1">
      <alignment horizontal="center" vertical="center"/>
    </xf>
  </cellXfs>
  <cellStyles count="2">
    <cellStyle name="標準" xfId="0" builtinId="0"/>
    <cellStyle name="標準_JB1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8"/>
  <sheetViews>
    <sheetView tabSelected="1" view="pageBreakPreview" zoomScale="75" zoomScaleNormal="100" zoomScaleSheetLayoutView="75" workbookViewId="0">
      <selection activeCell="D127" sqref="D127"/>
    </sheetView>
  </sheetViews>
  <sheetFormatPr defaultColWidth="2.875" defaultRowHeight="17.25" customHeight="1" x14ac:dyDescent="0.15"/>
  <cols>
    <col min="1" max="1" width="22.5" style="23" customWidth="1"/>
    <col min="2" max="3" width="22.5" style="1" customWidth="1"/>
    <col min="4" max="4" width="22.5" style="23" customWidth="1"/>
    <col min="5" max="6" width="2.875" style="1" customWidth="1"/>
    <col min="7" max="8" width="17.5" style="1" customWidth="1"/>
    <col min="9" max="9" width="10" style="2" customWidth="1"/>
    <col min="10" max="11" width="17.5" style="1" customWidth="1"/>
    <col min="12" max="14" width="2.875" style="1"/>
    <col min="15" max="15" width="2.75" style="1" customWidth="1"/>
    <col min="16" max="16384" width="2.875" style="1"/>
  </cols>
  <sheetData>
    <row r="1" spans="1:12" ht="17.25" customHeight="1" x14ac:dyDescent="0.15">
      <c r="A1" s="40"/>
      <c r="B1" s="40"/>
      <c r="C1" s="40"/>
      <c r="D1" s="40"/>
    </row>
    <row r="2" spans="1:12" ht="17.25" customHeight="1" thickBot="1" x14ac:dyDescent="0.2">
      <c r="A2" s="39" t="s">
        <v>39</v>
      </c>
      <c r="B2" s="3"/>
      <c r="C2" s="3"/>
      <c r="D2" s="38" t="s">
        <v>40</v>
      </c>
      <c r="F2" s="4"/>
      <c r="G2" s="5"/>
      <c r="H2" s="5"/>
      <c r="I2" s="6"/>
      <c r="J2" s="5"/>
      <c r="K2" s="5"/>
      <c r="L2" s="7"/>
    </row>
    <row r="3" spans="1:12" ht="17.25" customHeight="1" thickTop="1" x14ac:dyDescent="0.15">
      <c r="A3" s="8" t="s">
        <v>0</v>
      </c>
      <c r="B3" s="8" t="s">
        <v>24</v>
      </c>
      <c r="C3" s="9" t="s">
        <v>22</v>
      </c>
      <c r="D3" s="10" t="s">
        <v>23</v>
      </c>
      <c r="F3" s="11"/>
      <c r="G3" s="43" t="s">
        <v>35</v>
      </c>
      <c r="H3" s="43"/>
      <c r="I3" s="43"/>
      <c r="J3" s="43"/>
      <c r="K3" s="43"/>
      <c r="L3" s="12"/>
    </row>
    <row r="4" spans="1:12" ht="17.25" customHeight="1" x14ac:dyDescent="0.15">
      <c r="A4" s="13" t="s">
        <v>32</v>
      </c>
      <c r="B4" s="35">
        <f>SUM(B5:B124)/2+B125+B126</f>
        <v>186302</v>
      </c>
      <c r="C4" s="35">
        <f t="shared" ref="C4:D4" si="0">SUM(C5:C124)/2+C125+C126</f>
        <v>92233</v>
      </c>
      <c r="D4" s="35">
        <f t="shared" si="0"/>
        <v>94069</v>
      </c>
      <c r="F4" s="11"/>
      <c r="G4" s="44" t="s">
        <v>41</v>
      </c>
      <c r="H4" s="44"/>
      <c r="I4" s="44"/>
      <c r="J4" s="44"/>
      <c r="K4" s="44"/>
      <c r="L4" s="12"/>
    </row>
    <row r="5" spans="1:12" ht="17.25" customHeight="1" x14ac:dyDescent="0.15">
      <c r="A5" s="14" t="s">
        <v>2</v>
      </c>
      <c r="B5" s="36">
        <f>SUM(C5:D5)</f>
        <v>10969</v>
      </c>
      <c r="C5" s="36">
        <v>5662</v>
      </c>
      <c r="D5" s="36">
        <v>5307</v>
      </c>
      <c r="F5" s="11"/>
      <c r="G5" s="45" t="s">
        <v>37</v>
      </c>
      <c r="H5" s="45"/>
      <c r="I5" s="15"/>
      <c r="J5" s="45" t="s">
        <v>36</v>
      </c>
      <c r="K5" s="45"/>
      <c r="L5" s="12"/>
    </row>
    <row r="6" spans="1:12" ht="17.25" customHeight="1" x14ac:dyDescent="0.15">
      <c r="A6" s="14">
        <v>0</v>
      </c>
      <c r="B6" s="36">
        <f t="shared" ref="B6:B69" si="1">SUM(C6:D6)</f>
        <v>2045</v>
      </c>
      <c r="C6" s="36">
        <v>1051</v>
      </c>
      <c r="D6" s="36">
        <v>994</v>
      </c>
      <c r="F6" s="11"/>
      <c r="G6" s="16" t="s">
        <v>34</v>
      </c>
      <c r="H6" s="17" t="s">
        <v>33</v>
      </c>
      <c r="I6" s="18"/>
      <c r="J6" s="19" t="s">
        <v>33</v>
      </c>
      <c r="K6" s="17" t="s">
        <v>34</v>
      </c>
      <c r="L6" s="12"/>
    </row>
    <row r="7" spans="1:12" ht="17.25" customHeight="1" x14ac:dyDescent="0.15">
      <c r="A7" s="14">
        <v>1</v>
      </c>
      <c r="B7" s="36">
        <f t="shared" si="1"/>
        <v>2195</v>
      </c>
      <c r="C7" s="36">
        <v>1116</v>
      </c>
      <c r="D7" s="36">
        <v>1079</v>
      </c>
      <c r="F7" s="11"/>
      <c r="G7" s="48">
        <f>C125</f>
        <v>0</v>
      </c>
      <c r="H7" s="49"/>
      <c r="I7" s="20" t="str">
        <f>A125</f>
        <v>100歳以上</v>
      </c>
      <c r="J7" s="48">
        <f>D125</f>
        <v>2</v>
      </c>
      <c r="K7" s="49"/>
      <c r="L7" s="12"/>
    </row>
    <row r="8" spans="1:12" ht="17.25" customHeight="1" x14ac:dyDescent="0.15">
      <c r="A8" s="14">
        <v>2</v>
      </c>
      <c r="B8" s="36">
        <f t="shared" si="1"/>
        <v>2221</v>
      </c>
      <c r="C8" s="36">
        <v>1131</v>
      </c>
      <c r="D8" s="36">
        <v>1090</v>
      </c>
      <c r="F8" s="11"/>
      <c r="G8" s="46">
        <f>C119</f>
        <v>6</v>
      </c>
      <c r="H8" s="47"/>
      <c r="I8" s="21" t="str">
        <f>A119</f>
        <v>95～99</v>
      </c>
      <c r="J8" s="46">
        <f>D119</f>
        <v>29</v>
      </c>
      <c r="K8" s="47"/>
      <c r="L8" s="12"/>
    </row>
    <row r="9" spans="1:12" ht="17.25" customHeight="1" x14ac:dyDescent="0.15">
      <c r="A9" s="14">
        <v>3</v>
      </c>
      <c r="B9" s="36">
        <f t="shared" si="1"/>
        <v>2260</v>
      </c>
      <c r="C9" s="36">
        <v>1180</v>
      </c>
      <c r="D9" s="36">
        <v>1080</v>
      </c>
      <c r="F9" s="11"/>
      <c r="G9" s="46">
        <f>C113</f>
        <v>54</v>
      </c>
      <c r="H9" s="47"/>
      <c r="I9" s="21" t="str">
        <f>A113</f>
        <v>90～94</v>
      </c>
      <c r="J9" s="46">
        <f>D113</f>
        <v>187</v>
      </c>
      <c r="K9" s="47"/>
      <c r="L9" s="12"/>
    </row>
    <row r="10" spans="1:12" ht="17.25" customHeight="1" x14ac:dyDescent="0.15">
      <c r="A10" s="14">
        <v>4</v>
      </c>
      <c r="B10" s="36">
        <f t="shared" si="1"/>
        <v>2248</v>
      </c>
      <c r="C10" s="36">
        <v>1184</v>
      </c>
      <c r="D10" s="36">
        <v>1064</v>
      </c>
      <c r="F10" s="11"/>
      <c r="G10" s="46">
        <f>C107</f>
        <v>329</v>
      </c>
      <c r="H10" s="47"/>
      <c r="I10" s="21" t="str">
        <f>A107</f>
        <v>85～89</v>
      </c>
      <c r="J10" s="46">
        <f>D107</f>
        <v>594</v>
      </c>
      <c r="K10" s="47"/>
      <c r="L10" s="12"/>
    </row>
    <row r="11" spans="1:12" ht="17.25" customHeight="1" x14ac:dyDescent="0.15">
      <c r="A11" s="14" t="s">
        <v>4</v>
      </c>
      <c r="B11" s="36">
        <f t="shared" si="1"/>
        <v>12651</v>
      </c>
      <c r="C11" s="36">
        <v>6500</v>
      </c>
      <c r="D11" s="36">
        <v>6151</v>
      </c>
      <c r="F11" s="11"/>
      <c r="G11" s="46">
        <f>C101</f>
        <v>807</v>
      </c>
      <c r="H11" s="47"/>
      <c r="I11" s="21" t="str">
        <f>A101</f>
        <v>80～84</v>
      </c>
      <c r="J11" s="46">
        <f>D101</f>
        <v>1348</v>
      </c>
      <c r="K11" s="47"/>
      <c r="L11" s="12"/>
    </row>
    <row r="12" spans="1:12" ht="17.25" customHeight="1" x14ac:dyDescent="0.15">
      <c r="A12" s="14">
        <v>5</v>
      </c>
      <c r="B12" s="36">
        <f t="shared" si="1"/>
        <v>2282</v>
      </c>
      <c r="C12" s="36">
        <v>1171</v>
      </c>
      <c r="D12" s="36">
        <v>1111</v>
      </c>
      <c r="F12" s="11"/>
      <c r="G12" s="46">
        <f>C95</f>
        <v>1517</v>
      </c>
      <c r="H12" s="47"/>
      <c r="I12" s="21" t="str">
        <f>A95</f>
        <v>75～79</v>
      </c>
      <c r="J12" s="46">
        <f>D95</f>
        <v>2140</v>
      </c>
      <c r="K12" s="47"/>
      <c r="L12" s="12"/>
    </row>
    <row r="13" spans="1:12" ht="17.25" customHeight="1" x14ac:dyDescent="0.15">
      <c r="A13" s="14">
        <v>6</v>
      </c>
      <c r="B13" s="36">
        <f t="shared" si="1"/>
        <v>2386</v>
      </c>
      <c r="C13" s="36">
        <v>1247</v>
      </c>
      <c r="D13" s="36">
        <v>1139</v>
      </c>
      <c r="F13" s="11"/>
      <c r="G13" s="46">
        <f>C89</f>
        <v>2202</v>
      </c>
      <c r="H13" s="47"/>
      <c r="I13" s="21" t="str">
        <f>A89</f>
        <v>70～74</v>
      </c>
      <c r="J13" s="46">
        <f>D89</f>
        <v>3067</v>
      </c>
      <c r="K13" s="47"/>
      <c r="L13" s="12"/>
    </row>
    <row r="14" spans="1:12" ht="17.25" customHeight="1" x14ac:dyDescent="0.15">
      <c r="A14" s="14">
        <v>7</v>
      </c>
      <c r="B14" s="36">
        <f t="shared" si="1"/>
        <v>2656</v>
      </c>
      <c r="C14" s="36">
        <v>1399</v>
      </c>
      <c r="D14" s="36">
        <v>1257</v>
      </c>
      <c r="F14" s="11"/>
      <c r="G14" s="46">
        <f>C83</f>
        <v>2658</v>
      </c>
      <c r="H14" s="47"/>
      <c r="I14" s="21" t="str">
        <f>A83</f>
        <v>65～69</v>
      </c>
      <c r="J14" s="46">
        <f>D83</f>
        <v>3589</v>
      </c>
      <c r="K14" s="47"/>
      <c r="L14" s="12"/>
    </row>
    <row r="15" spans="1:12" ht="17.25" customHeight="1" x14ac:dyDescent="0.15">
      <c r="A15" s="14">
        <v>8</v>
      </c>
      <c r="B15" s="36">
        <f t="shared" si="1"/>
        <v>2630</v>
      </c>
      <c r="C15" s="36">
        <v>1344</v>
      </c>
      <c r="D15" s="36">
        <v>1286</v>
      </c>
      <c r="F15" s="11"/>
      <c r="G15" s="46">
        <f>C77</f>
        <v>3647</v>
      </c>
      <c r="H15" s="47"/>
      <c r="I15" s="21" t="str">
        <f>A77</f>
        <v>60～64</v>
      </c>
      <c r="J15" s="46">
        <f>D77</f>
        <v>4607</v>
      </c>
      <c r="K15" s="47"/>
      <c r="L15" s="12"/>
    </row>
    <row r="16" spans="1:12" ht="17.25" customHeight="1" x14ac:dyDescent="0.15">
      <c r="A16" s="14">
        <v>9</v>
      </c>
      <c r="B16" s="36">
        <f t="shared" si="1"/>
        <v>2697</v>
      </c>
      <c r="C16" s="36">
        <v>1339</v>
      </c>
      <c r="D16" s="36">
        <v>1358</v>
      </c>
      <c r="F16" s="11"/>
      <c r="G16" s="46">
        <f>C71</f>
        <v>5330</v>
      </c>
      <c r="H16" s="47"/>
      <c r="I16" s="21" t="str">
        <f>A71</f>
        <v>55～59</v>
      </c>
      <c r="J16" s="46">
        <f>D71</f>
        <v>5245</v>
      </c>
      <c r="K16" s="47"/>
      <c r="L16" s="12"/>
    </row>
    <row r="17" spans="1:12" ht="17.25" customHeight="1" x14ac:dyDescent="0.15">
      <c r="A17" s="14" t="s">
        <v>7</v>
      </c>
      <c r="B17" s="36">
        <f t="shared" si="1"/>
        <v>15405</v>
      </c>
      <c r="C17" s="36">
        <v>7881</v>
      </c>
      <c r="D17" s="36">
        <v>7524</v>
      </c>
      <c r="F17" s="11"/>
      <c r="G17" s="46">
        <f>C65</f>
        <v>6266</v>
      </c>
      <c r="H17" s="47"/>
      <c r="I17" s="21" t="str">
        <f>A65</f>
        <v>50～54</v>
      </c>
      <c r="J17" s="46">
        <f>D65</f>
        <v>6188</v>
      </c>
      <c r="K17" s="47"/>
      <c r="L17" s="12"/>
    </row>
    <row r="18" spans="1:12" ht="17.25" customHeight="1" x14ac:dyDescent="0.15">
      <c r="A18" s="14">
        <v>10</v>
      </c>
      <c r="B18" s="36">
        <f t="shared" si="1"/>
        <v>2931</v>
      </c>
      <c r="C18" s="36">
        <v>1525</v>
      </c>
      <c r="D18" s="36">
        <v>1406</v>
      </c>
      <c r="F18" s="11"/>
      <c r="G18" s="46">
        <f>C59</f>
        <v>6645</v>
      </c>
      <c r="H18" s="47"/>
      <c r="I18" s="21" t="str">
        <f>A59</f>
        <v>45～49</v>
      </c>
      <c r="J18" s="46">
        <f>D59</f>
        <v>6682</v>
      </c>
      <c r="K18" s="47"/>
      <c r="L18" s="12"/>
    </row>
    <row r="19" spans="1:12" ht="17.25" customHeight="1" x14ac:dyDescent="0.15">
      <c r="A19" s="14">
        <v>11</v>
      </c>
      <c r="B19" s="36">
        <f t="shared" si="1"/>
        <v>3024</v>
      </c>
      <c r="C19" s="36">
        <v>1556</v>
      </c>
      <c r="D19" s="36">
        <v>1468</v>
      </c>
      <c r="F19" s="11"/>
      <c r="G19" s="46">
        <f>C53</f>
        <v>7325</v>
      </c>
      <c r="H19" s="47"/>
      <c r="I19" s="21" t="str">
        <f>A53</f>
        <v>40～44</v>
      </c>
      <c r="J19" s="46">
        <f>D53</f>
        <v>7463</v>
      </c>
      <c r="K19" s="47"/>
      <c r="L19" s="12"/>
    </row>
    <row r="20" spans="1:12" ht="17.25" customHeight="1" x14ac:dyDescent="0.15">
      <c r="A20" s="14">
        <v>12</v>
      </c>
      <c r="B20" s="36">
        <f t="shared" si="1"/>
        <v>3260</v>
      </c>
      <c r="C20" s="36">
        <v>1635</v>
      </c>
      <c r="D20" s="36">
        <v>1625</v>
      </c>
      <c r="F20" s="11"/>
      <c r="G20" s="46">
        <f>C47</f>
        <v>8723</v>
      </c>
      <c r="H20" s="47"/>
      <c r="I20" s="21" t="str">
        <f>A47</f>
        <v>35～39</v>
      </c>
      <c r="J20" s="46">
        <f>D47</f>
        <v>8407</v>
      </c>
      <c r="K20" s="47"/>
      <c r="L20" s="12"/>
    </row>
    <row r="21" spans="1:12" ht="17.25" customHeight="1" x14ac:dyDescent="0.15">
      <c r="A21" s="14">
        <v>13</v>
      </c>
      <c r="B21" s="36">
        <f t="shared" si="1"/>
        <v>3116</v>
      </c>
      <c r="C21" s="36">
        <v>1559</v>
      </c>
      <c r="D21" s="36">
        <v>1557</v>
      </c>
      <c r="F21" s="11"/>
      <c r="G21" s="46">
        <f>C41</f>
        <v>6722</v>
      </c>
      <c r="H21" s="47"/>
      <c r="I21" s="21" t="str">
        <f>A41</f>
        <v>30～34</v>
      </c>
      <c r="J21" s="46">
        <f>D41</f>
        <v>6653</v>
      </c>
      <c r="K21" s="47"/>
      <c r="L21" s="12"/>
    </row>
    <row r="22" spans="1:12" ht="17.25" customHeight="1" x14ac:dyDescent="0.15">
      <c r="A22" s="14">
        <v>14</v>
      </c>
      <c r="B22" s="36">
        <f t="shared" si="1"/>
        <v>3074</v>
      </c>
      <c r="C22" s="36">
        <v>1606</v>
      </c>
      <c r="D22" s="36">
        <v>1468</v>
      </c>
      <c r="F22" s="11"/>
      <c r="G22" s="46">
        <f>C35</f>
        <v>6038</v>
      </c>
      <c r="H22" s="47"/>
      <c r="I22" s="21" t="str">
        <f>A35</f>
        <v>25～29</v>
      </c>
      <c r="J22" s="46">
        <f>D35</f>
        <v>5741</v>
      </c>
      <c r="K22" s="47"/>
      <c r="L22" s="12"/>
    </row>
    <row r="23" spans="1:12" ht="17.25" customHeight="1" x14ac:dyDescent="0.15">
      <c r="A23" s="14" t="s">
        <v>9</v>
      </c>
      <c r="B23" s="36">
        <f t="shared" si="1"/>
        <v>14361</v>
      </c>
      <c r="C23" s="36">
        <v>7513</v>
      </c>
      <c r="D23" s="36">
        <v>6848</v>
      </c>
      <c r="F23" s="11"/>
      <c r="G23" s="46">
        <f>C29</f>
        <v>6406</v>
      </c>
      <c r="H23" s="47"/>
      <c r="I23" s="21" t="str">
        <f>A29</f>
        <v>20～24</v>
      </c>
      <c r="J23" s="46">
        <f>D29</f>
        <v>6296</v>
      </c>
      <c r="K23" s="47"/>
      <c r="L23" s="12"/>
    </row>
    <row r="24" spans="1:12" ht="17.25" customHeight="1" x14ac:dyDescent="0.15">
      <c r="A24" s="14">
        <v>15</v>
      </c>
      <c r="B24" s="36">
        <f t="shared" si="1"/>
        <v>2933</v>
      </c>
      <c r="C24" s="36">
        <v>1536</v>
      </c>
      <c r="D24" s="36">
        <v>1397</v>
      </c>
      <c r="F24" s="11"/>
      <c r="G24" s="46">
        <f>C23</f>
        <v>7513</v>
      </c>
      <c r="H24" s="47"/>
      <c r="I24" s="21" t="str">
        <f>A23</f>
        <v>15～19</v>
      </c>
      <c r="J24" s="46">
        <f>D23</f>
        <v>6848</v>
      </c>
      <c r="K24" s="47"/>
      <c r="L24" s="12"/>
    </row>
    <row r="25" spans="1:12" ht="17.25" customHeight="1" x14ac:dyDescent="0.15">
      <c r="A25" s="14">
        <v>16</v>
      </c>
      <c r="B25" s="36">
        <f t="shared" si="1"/>
        <v>2975</v>
      </c>
      <c r="C25" s="36">
        <v>1500</v>
      </c>
      <c r="D25" s="36">
        <v>1475</v>
      </c>
      <c r="F25" s="11"/>
      <c r="G25" s="46">
        <f>C17</f>
        <v>7881</v>
      </c>
      <c r="H25" s="47"/>
      <c r="I25" s="21" t="str">
        <f>A17</f>
        <v>10～14</v>
      </c>
      <c r="J25" s="46">
        <f>D17</f>
        <v>7524</v>
      </c>
      <c r="K25" s="47"/>
      <c r="L25" s="12"/>
    </row>
    <row r="26" spans="1:12" ht="17.25" customHeight="1" x14ac:dyDescent="0.15">
      <c r="A26" s="14">
        <v>17</v>
      </c>
      <c r="B26" s="36">
        <f t="shared" si="1"/>
        <v>2909</v>
      </c>
      <c r="C26" s="36">
        <v>1568</v>
      </c>
      <c r="D26" s="36">
        <v>1341</v>
      </c>
      <c r="F26" s="11"/>
      <c r="G26" s="46">
        <f>C11</f>
        <v>6500</v>
      </c>
      <c r="H26" s="47"/>
      <c r="I26" s="21" t="str">
        <f>A11</f>
        <v>5～9</v>
      </c>
      <c r="J26" s="46">
        <f>D11</f>
        <v>6151</v>
      </c>
      <c r="K26" s="47"/>
      <c r="L26" s="12"/>
    </row>
    <row r="27" spans="1:12" ht="17.25" customHeight="1" x14ac:dyDescent="0.15">
      <c r="A27" s="14">
        <v>18</v>
      </c>
      <c r="B27" s="36">
        <f t="shared" si="1"/>
        <v>3181</v>
      </c>
      <c r="C27" s="36">
        <v>1649</v>
      </c>
      <c r="D27" s="36">
        <v>1532</v>
      </c>
      <c r="F27" s="11"/>
      <c r="G27" s="41">
        <f>C5</f>
        <v>5662</v>
      </c>
      <c r="H27" s="42"/>
      <c r="I27" s="22" t="str">
        <f>A5</f>
        <v>0～4</v>
      </c>
      <c r="J27" s="41">
        <f>D5</f>
        <v>5307</v>
      </c>
      <c r="K27" s="42"/>
      <c r="L27" s="12"/>
    </row>
    <row r="28" spans="1:12" ht="17.25" customHeight="1" x14ac:dyDescent="0.15">
      <c r="A28" s="14">
        <v>19</v>
      </c>
      <c r="B28" s="36">
        <f t="shared" si="1"/>
        <v>2363</v>
      </c>
      <c r="C28" s="36">
        <v>1260</v>
      </c>
      <c r="D28" s="36">
        <v>1103</v>
      </c>
      <c r="F28" s="11"/>
      <c r="G28" s="23"/>
      <c r="H28" s="23"/>
      <c r="I28" s="15"/>
      <c r="J28" s="23"/>
      <c r="K28" s="24" t="s">
        <v>29</v>
      </c>
      <c r="L28" s="12"/>
    </row>
    <row r="29" spans="1:12" ht="17.25" customHeight="1" x14ac:dyDescent="0.15">
      <c r="A29" s="14" t="s">
        <v>11</v>
      </c>
      <c r="B29" s="36">
        <f t="shared" si="1"/>
        <v>12702</v>
      </c>
      <c r="C29" s="36">
        <v>6406</v>
      </c>
      <c r="D29" s="36">
        <v>6296</v>
      </c>
      <c r="F29" s="25"/>
      <c r="G29" s="26"/>
      <c r="H29" s="26"/>
      <c r="I29" s="18"/>
      <c r="J29" s="26"/>
      <c r="K29" s="26"/>
      <c r="L29" s="27"/>
    </row>
    <row r="30" spans="1:12" ht="17.25" customHeight="1" x14ac:dyDescent="0.15">
      <c r="A30" s="14">
        <v>20</v>
      </c>
      <c r="B30" s="36">
        <f t="shared" si="1"/>
        <v>2990</v>
      </c>
      <c r="C30" s="36">
        <v>1464</v>
      </c>
      <c r="D30" s="36">
        <v>1526</v>
      </c>
    </row>
    <row r="31" spans="1:12" ht="17.25" customHeight="1" x14ac:dyDescent="0.15">
      <c r="A31" s="14">
        <v>21</v>
      </c>
      <c r="B31" s="36">
        <f t="shared" si="1"/>
        <v>2511</v>
      </c>
      <c r="C31" s="36">
        <v>1271</v>
      </c>
      <c r="D31" s="36">
        <v>1240</v>
      </c>
    </row>
    <row r="32" spans="1:12" ht="17.25" customHeight="1" x14ac:dyDescent="0.15">
      <c r="A32" s="14">
        <v>22</v>
      </c>
      <c r="B32" s="36">
        <f t="shared" si="1"/>
        <v>2523</v>
      </c>
      <c r="C32" s="36">
        <v>1259</v>
      </c>
      <c r="D32" s="36">
        <v>1264</v>
      </c>
    </row>
    <row r="33" spans="1:4" ht="17.25" customHeight="1" x14ac:dyDescent="0.15">
      <c r="A33" s="14">
        <v>23</v>
      </c>
      <c r="B33" s="36">
        <f t="shared" si="1"/>
        <v>2345</v>
      </c>
      <c r="C33" s="36">
        <v>1226</v>
      </c>
      <c r="D33" s="36">
        <v>1119</v>
      </c>
    </row>
    <row r="34" spans="1:4" ht="17.25" customHeight="1" x14ac:dyDescent="0.15">
      <c r="A34" s="14">
        <v>24</v>
      </c>
      <c r="B34" s="36">
        <f t="shared" si="1"/>
        <v>2333</v>
      </c>
      <c r="C34" s="36">
        <v>1186</v>
      </c>
      <c r="D34" s="36">
        <v>1147</v>
      </c>
    </row>
    <row r="35" spans="1:4" ht="17.25" customHeight="1" x14ac:dyDescent="0.15">
      <c r="A35" s="14" t="s">
        <v>12</v>
      </c>
      <c r="B35" s="36">
        <f t="shared" si="1"/>
        <v>11779</v>
      </c>
      <c r="C35" s="36">
        <v>6038</v>
      </c>
      <c r="D35" s="36">
        <v>5741</v>
      </c>
    </row>
    <row r="36" spans="1:4" ht="17.25" customHeight="1" x14ac:dyDescent="0.15">
      <c r="A36" s="14">
        <v>25</v>
      </c>
      <c r="B36" s="36">
        <f t="shared" si="1"/>
        <v>2389</v>
      </c>
      <c r="C36" s="36">
        <v>1217</v>
      </c>
      <c r="D36" s="36">
        <v>1172</v>
      </c>
    </row>
    <row r="37" spans="1:4" ht="17.25" customHeight="1" x14ac:dyDescent="0.15">
      <c r="A37" s="14">
        <v>26</v>
      </c>
      <c r="B37" s="36">
        <f t="shared" si="1"/>
        <v>2371</v>
      </c>
      <c r="C37" s="36">
        <v>1232</v>
      </c>
      <c r="D37" s="36">
        <v>1139</v>
      </c>
    </row>
    <row r="38" spans="1:4" ht="17.25" customHeight="1" x14ac:dyDescent="0.15">
      <c r="A38" s="14">
        <v>27</v>
      </c>
      <c r="B38" s="36">
        <f t="shared" si="1"/>
        <v>2420</v>
      </c>
      <c r="C38" s="36">
        <v>1253</v>
      </c>
      <c r="D38" s="36">
        <v>1167</v>
      </c>
    </row>
    <row r="39" spans="1:4" ht="17.25" customHeight="1" x14ac:dyDescent="0.15">
      <c r="A39" s="14">
        <v>28</v>
      </c>
      <c r="B39" s="36">
        <f t="shared" si="1"/>
        <v>2311</v>
      </c>
      <c r="C39" s="36">
        <v>1182</v>
      </c>
      <c r="D39" s="36">
        <v>1129</v>
      </c>
    </row>
    <row r="40" spans="1:4" ht="17.25" customHeight="1" x14ac:dyDescent="0.15">
      <c r="A40" s="14">
        <v>29</v>
      </c>
      <c r="B40" s="36">
        <f t="shared" si="1"/>
        <v>2288</v>
      </c>
      <c r="C40" s="36">
        <v>1154</v>
      </c>
      <c r="D40" s="36">
        <v>1134</v>
      </c>
    </row>
    <row r="41" spans="1:4" ht="17.25" customHeight="1" x14ac:dyDescent="0.15">
      <c r="A41" s="14" t="s">
        <v>14</v>
      </c>
      <c r="B41" s="36">
        <f t="shared" si="1"/>
        <v>13375</v>
      </c>
      <c r="C41" s="36">
        <v>6722</v>
      </c>
      <c r="D41" s="36">
        <v>6653</v>
      </c>
    </row>
    <row r="42" spans="1:4" ht="17.25" customHeight="1" x14ac:dyDescent="0.15">
      <c r="A42" s="14">
        <v>30</v>
      </c>
      <c r="B42" s="36">
        <f t="shared" si="1"/>
        <v>2416</v>
      </c>
      <c r="C42" s="36">
        <v>1191</v>
      </c>
      <c r="D42" s="36">
        <v>1225</v>
      </c>
    </row>
    <row r="43" spans="1:4" ht="17.25" customHeight="1" x14ac:dyDescent="0.15">
      <c r="A43" s="14">
        <v>31</v>
      </c>
      <c r="B43" s="36">
        <f t="shared" si="1"/>
        <v>2416</v>
      </c>
      <c r="C43" s="36">
        <v>1205</v>
      </c>
      <c r="D43" s="36">
        <v>1211</v>
      </c>
    </row>
    <row r="44" spans="1:4" ht="17.25" customHeight="1" x14ac:dyDescent="0.15">
      <c r="A44" s="14">
        <v>32</v>
      </c>
      <c r="B44" s="36">
        <f t="shared" si="1"/>
        <v>2582</v>
      </c>
      <c r="C44" s="36">
        <v>1307</v>
      </c>
      <c r="D44" s="36">
        <v>1275</v>
      </c>
    </row>
    <row r="45" spans="1:4" ht="17.25" customHeight="1" x14ac:dyDescent="0.15">
      <c r="A45" s="14">
        <v>33</v>
      </c>
      <c r="B45" s="36">
        <f t="shared" si="1"/>
        <v>2830</v>
      </c>
      <c r="C45" s="36">
        <v>1478</v>
      </c>
      <c r="D45" s="36">
        <v>1352</v>
      </c>
    </row>
    <row r="46" spans="1:4" ht="17.25" customHeight="1" x14ac:dyDescent="0.15">
      <c r="A46" s="14">
        <v>34</v>
      </c>
      <c r="B46" s="36">
        <f t="shared" si="1"/>
        <v>3131</v>
      </c>
      <c r="C46" s="36">
        <v>1541</v>
      </c>
      <c r="D46" s="36">
        <v>1590</v>
      </c>
    </row>
    <row r="47" spans="1:4" ht="17.25" customHeight="1" x14ac:dyDescent="0.15">
      <c r="A47" s="14" t="s">
        <v>38</v>
      </c>
      <c r="B47" s="36">
        <f t="shared" si="1"/>
        <v>17130</v>
      </c>
      <c r="C47" s="36">
        <v>8723</v>
      </c>
      <c r="D47" s="36">
        <v>8407</v>
      </c>
    </row>
    <row r="48" spans="1:4" ht="17.25" customHeight="1" x14ac:dyDescent="0.15">
      <c r="A48" s="14">
        <v>35</v>
      </c>
      <c r="B48" s="36">
        <f t="shared" si="1"/>
        <v>3271</v>
      </c>
      <c r="C48" s="36">
        <v>1650</v>
      </c>
      <c r="D48" s="36">
        <v>1621</v>
      </c>
    </row>
    <row r="49" spans="1:4" ht="17.25" customHeight="1" x14ac:dyDescent="0.15">
      <c r="A49" s="14">
        <v>36</v>
      </c>
      <c r="B49" s="36">
        <f t="shared" si="1"/>
        <v>3803</v>
      </c>
      <c r="C49" s="36">
        <v>1919</v>
      </c>
      <c r="D49" s="36">
        <v>1884</v>
      </c>
    </row>
    <row r="50" spans="1:4" ht="17.25" customHeight="1" x14ac:dyDescent="0.15">
      <c r="A50" s="14">
        <v>37</v>
      </c>
      <c r="B50" s="36">
        <f t="shared" si="1"/>
        <v>3615</v>
      </c>
      <c r="C50" s="36">
        <v>1823</v>
      </c>
      <c r="D50" s="36">
        <v>1792</v>
      </c>
    </row>
    <row r="51" spans="1:4" ht="17.25" customHeight="1" x14ac:dyDescent="0.15">
      <c r="A51" s="14">
        <v>38</v>
      </c>
      <c r="B51" s="36">
        <f t="shared" si="1"/>
        <v>3790</v>
      </c>
      <c r="C51" s="36">
        <v>1980</v>
      </c>
      <c r="D51" s="36">
        <v>1810</v>
      </c>
    </row>
    <row r="52" spans="1:4" ht="17.25" customHeight="1" x14ac:dyDescent="0.15">
      <c r="A52" s="14">
        <v>39</v>
      </c>
      <c r="B52" s="36">
        <f t="shared" si="1"/>
        <v>2651</v>
      </c>
      <c r="C52" s="36">
        <v>1351</v>
      </c>
      <c r="D52" s="36">
        <v>1300</v>
      </c>
    </row>
    <row r="53" spans="1:4" ht="17.25" customHeight="1" x14ac:dyDescent="0.15">
      <c r="A53" s="14" t="s">
        <v>17</v>
      </c>
      <c r="B53" s="36">
        <f t="shared" si="1"/>
        <v>14788</v>
      </c>
      <c r="C53" s="36">
        <v>7325</v>
      </c>
      <c r="D53" s="36">
        <v>7463</v>
      </c>
    </row>
    <row r="54" spans="1:4" ht="17.25" customHeight="1" x14ac:dyDescent="0.15">
      <c r="A54" s="14">
        <v>40</v>
      </c>
      <c r="B54" s="36">
        <f t="shared" si="1"/>
        <v>2393</v>
      </c>
      <c r="C54" s="36">
        <v>1178</v>
      </c>
      <c r="D54" s="36">
        <v>1215</v>
      </c>
    </row>
    <row r="55" spans="1:4" ht="17.25" customHeight="1" x14ac:dyDescent="0.15">
      <c r="A55" s="14">
        <v>41</v>
      </c>
      <c r="B55" s="36">
        <f t="shared" si="1"/>
        <v>2996</v>
      </c>
      <c r="C55" s="36">
        <v>1524</v>
      </c>
      <c r="D55" s="36">
        <v>1472</v>
      </c>
    </row>
    <row r="56" spans="1:4" ht="17.25" customHeight="1" x14ac:dyDescent="0.15">
      <c r="A56" s="14">
        <v>42</v>
      </c>
      <c r="B56" s="36">
        <f t="shared" si="1"/>
        <v>3172</v>
      </c>
      <c r="C56" s="36">
        <v>1577</v>
      </c>
      <c r="D56" s="36">
        <v>1595</v>
      </c>
    </row>
    <row r="57" spans="1:4" ht="17.25" customHeight="1" x14ac:dyDescent="0.15">
      <c r="A57" s="14">
        <v>43</v>
      </c>
      <c r="B57" s="36">
        <f t="shared" si="1"/>
        <v>3079</v>
      </c>
      <c r="C57" s="36">
        <v>1511</v>
      </c>
      <c r="D57" s="36">
        <v>1568</v>
      </c>
    </row>
    <row r="58" spans="1:4" ht="17.25" customHeight="1" x14ac:dyDescent="0.15">
      <c r="A58" s="14">
        <v>44</v>
      </c>
      <c r="B58" s="36">
        <f t="shared" si="1"/>
        <v>3148</v>
      </c>
      <c r="C58" s="36">
        <v>1535</v>
      </c>
      <c r="D58" s="36">
        <v>1613</v>
      </c>
    </row>
    <row r="59" spans="1:4" ht="17.25" customHeight="1" x14ac:dyDescent="0.15">
      <c r="A59" s="14" t="s">
        <v>19</v>
      </c>
      <c r="B59" s="36">
        <f t="shared" si="1"/>
        <v>13327</v>
      </c>
      <c r="C59" s="36">
        <v>6645</v>
      </c>
      <c r="D59" s="36">
        <v>6682</v>
      </c>
    </row>
    <row r="60" spans="1:4" ht="17.25" customHeight="1" x14ac:dyDescent="0.15">
      <c r="A60" s="14">
        <v>45</v>
      </c>
      <c r="B60" s="36">
        <f t="shared" si="1"/>
        <v>2865</v>
      </c>
      <c r="C60" s="36">
        <v>1440</v>
      </c>
      <c r="D60" s="36">
        <v>1425</v>
      </c>
    </row>
    <row r="61" spans="1:4" ht="17.25" customHeight="1" x14ac:dyDescent="0.15">
      <c r="A61" s="14">
        <v>46</v>
      </c>
      <c r="B61" s="36">
        <f t="shared" si="1"/>
        <v>2579</v>
      </c>
      <c r="C61" s="36">
        <v>1272</v>
      </c>
      <c r="D61" s="36">
        <v>1307</v>
      </c>
    </row>
    <row r="62" spans="1:4" ht="17.25" customHeight="1" x14ac:dyDescent="0.15">
      <c r="A62" s="14">
        <v>47</v>
      </c>
      <c r="B62" s="36">
        <f t="shared" si="1"/>
        <v>2524</v>
      </c>
      <c r="C62" s="36">
        <v>1284</v>
      </c>
      <c r="D62" s="36">
        <v>1240</v>
      </c>
    </row>
    <row r="63" spans="1:4" ht="17.25" customHeight="1" x14ac:dyDescent="0.15">
      <c r="A63" s="14">
        <v>48</v>
      </c>
      <c r="B63" s="36">
        <f t="shared" si="1"/>
        <v>2766</v>
      </c>
      <c r="C63" s="36">
        <v>1360</v>
      </c>
      <c r="D63" s="36">
        <v>1406</v>
      </c>
    </row>
    <row r="64" spans="1:4" ht="17.25" customHeight="1" x14ac:dyDescent="0.15">
      <c r="A64" s="14">
        <v>49</v>
      </c>
      <c r="B64" s="36">
        <f t="shared" si="1"/>
        <v>2593</v>
      </c>
      <c r="C64" s="36">
        <v>1289</v>
      </c>
      <c r="D64" s="36">
        <v>1304</v>
      </c>
    </row>
    <row r="65" spans="1:4" ht="17.25" customHeight="1" x14ac:dyDescent="0.15">
      <c r="A65" s="14" t="s">
        <v>5</v>
      </c>
      <c r="B65" s="36">
        <f t="shared" si="1"/>
        <v>12454</v>
      </c>
      <c r="C65" s="36">
        <v>6266</v>
      </c>
      <c r="D65" s="36">
        <v>6188</v>
      </c>
    </row>
    <row r="66" spans="1:4" ht="17.25" customHeight="1" x14ac:dyDescent="0.15">
      <c r="A66" s="28">
        <v>50</v>
      </c>
      <c r="B66" s="36">
        <f t="shared" si="1"/>
        <v>2740</v>
      </c>
      <c r="C66" s="36">
        <v>1413</v>
      </c>
      <c r="D66" s="36">
        <v>1327</v>
      </c>
    </row>
    <row r="67" spans="1:4" ht="17.25" customHeight="1" x14ac:dyDescent="0.15">
      <c r="A67" s="28">
        <v>51</v>
      </c>
      <c r="B67" s="36">
        <f t="shared" si="1"/>
        <v>2385</v>
      </c>
      <c r="C67" s="36">
        <v>1167</v>
      </c>
      <c r="D67" s="36">
        <v>1218</v>
      </c>
    </row>
    <row r="68" spans="1:4" ht="17.25" customHeight="1" x14ac:dyDescent="0.15">
      <c r="A68" s="28">
        <v>52</v>
      </c>
      <c r="B68" s="36">
        <f t="shared" si="1"/>
        <v>2555</v>
      </c>
      <c r="C68" s="36">
        <v>1278</v>
      </c>
      <c r="D68" s="36">
        <v>1277</v>
      </c>
    </row>
    <row r="69" spans="1:4" ht="17.25" customHeight="1" x14ac:dyDescent="0.15">
      <c r="A69" s="28">
        <v>53</v>
      </c>
      <c r="B69" s="36">
        <f t="shared" si="1"/>
        <v>2441</v>
      </c>
      <c r="C69" s="36">
        <v>1253</v>
      </c>
      <c r="D69" s="36">
        <v>1188</v>
      </c>
    </row>
    <row r="70" spans="1:4" ht="17.25" customHeight="1" x14ac:dyDescent="0.15">
      <c r="A70" s="28">
        <v>54</v>
      </c>
      <c r="B70" s="36">
        <f t="shared" ref="B70:B126" si="2">SUM(C70:D70)</f>
        <v>2333</v>
      </c>
      <c r="C70" s="36">
        <v>1155</v>
      </c>
      <c r="D70" s="36">
        <v>1178</v>
      </c>
    </row>
    <row r="71" spans="1:4" ht="17.25" customHeight="1" x14ac:dyDescent="0.15">
      <c r="A71" s="28" t="s">
        <v>6</v>
      </c>
      <c r="B71" s="36">
        <f t="shared" si="2"/>
        <v>10575</v>
      </c>
      <c r="C71" s="36">
        <v>5330</v>
      </c>
      <c r="D71" s="36">
        <v>5245</v>
      </c>
    </row>
    <row r="72" spans="1:4" ht="17.25" customHeight="1" x14ac:dyDescent="0.15">
      <c r="A72" s="28">
        <v>55</v>
      </c>
      <c r="B72" s="36">
        <f t="shared" si="2"/>
        <v>2232</v>
      </c>
      <c r="C72" s="36">
        <v>1110</v>
      </c>
      <c r="D72" s="36">
        <v>1122</v>
      </c>
    </row>
    <row r="73" spans="1:4" ht="17.25" customHeight="1" x14ac:dyDescent="0.15">
      <c r="A73" s="28">
        <v>56</v>
      </c>
      <c r="B73" s="36">
        <f t="shared" si="2"/>
        <v>2224</v>
      </c>
      <c r="C73" s="36">
        <v>1148</v>
      </c>
      <c r="D73" s="36">
        <v>1076</v>
      </c>
    </row>
    <row r="74" spans="1:4" ht="17.25" customHeight="1" x14ac:dyDescent="0.15">
      <c r="A74" s="28">
        <v>57</v>
      </c>
      <c r="B74" s="36">
        <f t="shared" si="2"/>
        <v>2184</v>
      </c>
      <c r="C74" s="36">
        <v>1096</v>
      </c>
      <c r="D74" s="36">
        <v>1088</v>
      </c>
    </row>
    <row r="75" spans="1:4" ht="17.25" customHeight="1" x14ac:dyDescent="0.15">
      <c r="A75" s="28">
        <v>58</v>
      </c>
      <c r="B75" s="36">
        <f t="shared" si="2"/>
        <v>1981</v>
      </c>
      <c r="C75" s="36">
        <v>980</v>
      </c>
      <c r="D75" s="36">
        <v>1001</v>
      </c>
    </row>
    <row r="76" spans="1:4" ht="17.25" customHeight="1" x14ac:dyDescent="0.15">
      <c r="A76" s="28">
        <v>59</v>
      </c>
      <c r="B76" s="36">
        <f t="shared" si="2"/>
        <v>1954</v>
      </c>
      <c r="C76" s="36">
        <v>996</v>
      </c>
      <c r="D76" s="36">
        <v>958</v>
      </c>
    </row>
    <row r="77" spans="1:4" ht="17.25" customHeight="1" x14ac:dyDescent="0.15">
      <c r="A77" s="28" t="s">
        <v>8</v>
      </c>
      <c r="B77" s="36">
        <f t="shared" si="2"/>
        <v>8254</v>
      </c>
      <c r="C77" s="36">
        <v>3647</v>
      </c>
      <c r="D77" s="36">
        <v>4607</v>
      </c>
    </row>
    <row r="78" spans="1:4" ht="17.25" customHeight="1" x14ac:dyDescent="0.15">
      <c r="A78" s="28">
        <v>60</v>
      </c>
      <c r="B78" s="36">
        <f t="shared" si="2"/>
        <v>2051</v>
      </c>
      <c r="C78" s="36">
        <v>928</v>
      </c>
      <c r="D78" s="36">
        <v>1123</v>
      </c>
    </row>
    <row r="79" spans="1:4" ht="17.25" customHeight="1" x14ac:dyDescent="0.15">
      <c r="A79" s="28">
        <v>61</v>
      </c>
      <c r="B79" s="36">
        <f t="shared" si="2"/>
        <v>1645</v>
      </c>
      <c r="C79" s="36">
        <v>779</v>
      </c>
      <c r="D79" s="36">
        <v>866</v>
      </c>
    </row>
    <row r="80" spans="1:4" ht="17.25" customHeight="1" x14ac:dyDescent="0.15">
      <c r="A80" s="28">
        <v>62</v>
      </c>
      <c r="B80" s="36">
        <f t="shared" si="2"/>
        <v>1562</v>
      </c>
      <c r="C80" s="36">
        <v>669</v>
      </c>
      <c r="D80" s="36">
        <v>893</v>
      </c>
    </row>
    <row r="81" spans="1:4" ht="17.25" customHeight="1" x14ac:dyDescent="0.15">
      <c r="A81" s="28">
        <v>63</v>
      </c>
      <c r="B81" s="36">
        <f t="shared" si="2"/>
        <v>1510</v>
      </c>
      <c r="C81" s="36">
        <v>650</v>
      </c>
      <c r="D81" s="36">
        <v>860</v>
      </c>
    </row>
    <row r="82" spans="1:4" ht="17.25" customHeight="1" x14ac:dyDescent="0.15">
      <c r="A82" s="28">
        <v>64</v>
      </c>
      <c r="B82" s="36">
        <f t="shared" si="2"/>
        <v>1486</v>
      </c>
      <c r="C82" s="36">
        <v>621</v>
      </c>
      <c r="D82" s="36">
        <v>865</v>
      </c>
    </row>
    <row r="83" spans="1:4" ht="17.25" customHeight="1" x14ac:dyDescent="0.15">
      <c r="A83" s="28" t="s">
        <v>10</v>
      </c>
      <c r="B83" s="36">
        <f t="shared" si="2"/>
        <v>6247</v>
      </c>
      <c r="C83" s="36">
        <v>2658</v>
      </c>
      <c r="D83" s="36">
        <v>3589</v>
      </c>
    </row>
    <row r="84" spans="1:4" ht="17.25" customHeight="1" x14ac:dyDescent="0.15">
      <c r="A84" s="28">
        <v>65</v>
      </c>
      <c r="B84" s="36">
        <f t="shared" si="2"/>
        <v>1400</v>
      </c>
      <c r="C84" s="36">
        <v>580</v>
      </c>
      <c r="D84" s="36">
        <v>820</v>
      </c>
    </row>
    <row r="85" spans="1:4" ht="17.25" customHeight="1" x14ac:dyDescent="0.15">
      <c r="A85" s="28">
        <v>66</v>
      </c>
      <c r="B85" s="36">
        <f t="shared" si="2"/>
        <v>1267</v>
      </c>
      <c r="C85" s="36">
        <v>535</v>
      </c>
      <c r="D85" s="36">
        <v>732</v>
      </c>
    </row>
    <row r="86" spans="1:4" ht="17.25" customHeight="1" x14ac:dyDescent="0.15">
      <c r="A86" s="28">
        <v>67</v>
      </c>
      <c r="B86" s="36">
        <f t="shared" si="2"/>
        <v>1157</v>
      </c>
      <c r="C86" s="36">
        <v>493</v>
      </c>
      <c r="D86" s="36">
        <v>664</v>
      </c>
    </row>
    <row r="87" spans="1:4" ht="17.25" customHeight="1" x14ac:dyDescent="0.15">
      <c r="A87" s="28">
        <v>68</v>
      </c>
      <c r="B87" s="36">
        <f t="shared" si="2"/>
        <v>1253</v>
      </c>
      <c r="C87" s="36">
        <v>561</v>
      </c>
      <c r="D87" s="36">
        <v>692</v>
      </c>
    </row>
    <row r="88" spans="1:4" ht="17.25" customHeight="1" x14ac:dyDescent="0.15">
      <c r="A88" s="28">
        <v>69</v>
      </c>
      <c r="B88" s="36">
        <f t="shared" si="2"/>
        <v>1170</v>
      </c>
      <c r="C88" s="36">
        <v>489</v>
      </c>
      <c r="D88" s="36">
        <v>681</v>
      </c>
    </row>
    <row r="89" spans="1:4" ht="17.25" customHeight="1" x14ac:dyDescent="0.15">
      <c r="A89" s="28" t="s">
        <v>3</v>
      </c>
      <c r="B89" s="36">
        <f t="shared" si="2"/>
        <v>5269</v>
      </c>
      <c r="C89" s="36">
        <v>2202</v>
      </c>
      <c r="D89" s="36">
        <v>3067</v>
      </c>
    </row>
    <row r="90" spans="1:4" ht="17.25" customHeight="1" x14ac:dyDescent="0.15">
      <c r="A90" s="28">
        <v>70</v>
      </c>
      <c r="B90" s="36">
        <f t="shared" si="2"/>
        <v>1187</v>
      </c>
      <c r="C90" s="36">
        <v>519</v>
      </c>
      <c r="D90" s="36">
        <v>668</v>
      </c>
    </row>
    <row r="91" spans="1:4" ht="17.25" customHeight="1" x14ac:dyDescent="0.15">
      <c r="A91" s="28">
        <v>71</v>
      </c>
      <c r="B91" s="36">
        <f t="shared" si="2"/>
        <v>1104</v>
      </c>
      <c r="C91" s="36">
        <v>469</v>
      </c>
      <c r="D91" s="36">
        <v>635</v>
      </c>
    </row>
    <row r="92" spans="1:4" ht="17.25" customHeight="1" x14ac:dyDescent="0.15">
      <c r="A92" s="28">
        <v>72</v>
      </c>
      <c r="B92" s="36">
        <f t="shared" si="2"/>
        <v>1072</v>
      </c>
      <c r="C92" s="36">
        <v>439</v>
      </c>
      <c r="D92" s="36">
        <v>633</v>
      </c>
    </row>
    <row r="93" spans="1:4" ht="17.25" customHeight="1" x14ac:dyDescent="0.15">
      <c r="A93" s="28">
        <v>73</v>
      </c>
      <c r="B93" s="36">
        <f t="shared" si="2"/>
        <v>967</v>
      </c>
      <c r="C93" s="36">
        <v>391</v>
      </c>
      <c r="D93" s="36">
        <v>576</v>
      </c>
    </row>
    <row r="94" spans="1:4" ht="17.25" customHeight="1" x14ac:dyDescent="0.15">
      <c r="A94" s="28">
        <v>74</v>
      </c>
      <c r="B94" s="36">
        <f t="shared" si="2"/>
        <v>939</v>
      </c>
      <c r="C94" s="36">
        <v>384</v>
      </c>
      <c r="D94" s="36">
        <v>555</v>
      </c>
    </row>
    <row r="95" spans="1:4" ht="17.25" customHeight="1" x14ac:dyDescent="0.15">
      <c r="A95" s="14" t="s">
        <v>13</v>
      </c>
      <c r="B95" s="36">
        <f t="shared" si="2"/>
        <v>3657</v>
      </c>
      <c r="C95" s="36">
        <v>1517</v>
      </c>
      <c r="D95" s="36">
        <v>2140</v>
      </c>
    </row>
    <row r="96" spans="1:4" ht="17.25" customHeight="1" x14ac:dyDescent="0.15">
      <c r="A96" s="28">
        <v>75</v>
      </c>
      <c r="B96" s="36">
        <f t="shared" si="2"/>
        <v>934</v>
      </c>
      <c r="C96" s="36">
        <v>408</v>
      </c>
      <c r="D96" s="36">
        <v>526</v>
      </c>
    </row>
    <row r="97" spans="1:4" ht="17.25" customHeight="1" x14ac:dyDescent="0.15">
      <c r="A97" s="28">
        <v>76</v>
      </c>
      <c r="B97" s="36">
        <f t="shared" si="2"/>
        <v>797</v>
      </c>
      <c r="C97" s="36">
        <v>312</v>
      </c>
      <c r="D97" s="36">
        <v>485</v>
      </c>
    </row>
    <row r="98" spans="1:4" ht="17.25" customHeight="1" x14ac:dyDescent="0.15">
      <c r="A98" s="28">
        <v>77</v>
      </c>
      <c r="B98" s="36">
        <f t="shared" si="2"/>
        <v>667</v>
      </c>
      <c r="C98" s="36">
        <v>290</v>
      </c>
      <c r="D98" s="36">
        <v>377</v>
      </c>
    </row>
    <row r="99" spans="1:4" ht="17.25" customHeight="1" x14ac:dyDescent="0.15">
      <c r="A99" s="28">
        <v>78</v>
      </c>
      <c r="B99" s="36">
        <f t="shared" si="2"/>
        <v>758</v>
      </c>
      <c r="C99" s="36">
        <v>299</v>
      </c>
      <c r="D99" s="36">
        <v>459</v>
      </c>
    </row>
    <row r="100" spans="1:4" ht="17.25" customHeight="1" x14ac:dyDescent="0.15">
      <c r="A100" s="28">
        <v>79</v>
      </c>
      <c r="B100" s="36">
        <f t="shared" si="2"/>
        <v>501</v>
      </c>
      <c r="C100" s="36">
        <v>208</v>
      </c>
      <c r="D100" s="36">
        <v>293</v>
      </c>
    </row>
    <row r="101" spans="1:4" ht="17.25" customHeight="1" x14ac:dyDescent="0.15">
      <c r="A101" s="28" t="s">
        <v>15</v>
      </c>
      <c r="B101" s="36">
        <f t="shared" si="2"/>
        <v>2155</v>
      </c>
      <c r="C101" s="36">
        <v>807</v>
      </c>
      <c r="D101" s="36">
        <v>1348</v>
      </c>
    </row>
    <row r="102" spans="1:4" ht="17.25" customHeight="1" x14ac:dyDescent="0.15">
      <c r="A102" s="28">
        <v>80</v>
      </c>
      <c r="B102" s="36">
        <f t="shared" si="2"/>
        <v>534</v>
      </c>
      <c r="C102" s="36">
        <v>209</v>
      </c>
      <c r="D102" s="36">
        <v>325</v>
      </c>
    </row>
    <row r="103" spans="1:4" ht="17.25" customHeight="1" x14ac:dyDescent="0.15">
      <c r="A103" s="28">
        <v>81</v>
      </c>
      <c r="B103" s="36">
        <f t="shared" si="2"/>
        <v>454</v>
      </c>
      <c r="C103" s="36">
        <v>167</v>
      </c>
      <c r="D103" s="36">
        <v>287</v>
      </c>
    </row>
    <row r="104" spans="1:4" ht="17.25" customHeight="1" x14ac:dyDescent="0.15">
      <c r="A104" s="28">
        <v>82</v>
      </c>
      <c r="B104" s="36">
        <f t="shared" si="2"/>
        <v>434</v>
      </c>
      <c r="C104" s="36">
        <v>165</v>
      </c>
      <c r="D104" s="36">
        <v>269</v>
      </c>
    </row>
    <row r="105" spans="1:4" ht="17.25" customHeight="1" x14ac:dyDescent="0.15">
      <c r="A105" s="28">
        <v>83</v>
      </c>
      <c r="B105" s="36">
        <f t="shared" si="2"/>
        <v>370</v>
      </c>
      <c r="C105" s="36">
        <v>141</v>
      </c>
      <c r="D105" s="36">
        <v>229</v>
      </c>
    </row>
    <row r="106" spans="1:4" ht="17.25" customHeight="1" x14ac:dyDescent="0.15">
      <c r="A106" s="28">
        <v>84</v>
      </c>
      <c r="B106" s="36">
        <f t="shared" si="2"/>
        <v>363</v>
      </c>
      <c r="C106" s="36">
        <v>125</v>
      </c>
      <c r="D106" s="36">
        <v>238</v>
      </c>
    </row>
    <row r="107" spans="1:4" ht="17.25" customHeight="1" x14ac:dyDescent="0.15">
      <c r="A107" s="28" t="s">
        <v>16</v>
      </c>
      <c r="B107" s="36">
        <f t="shared" si="2"/>
        <v>923</v>
      </c>
      <c r="C107" s="36">
        <v>329</v>
      </c>
      <c r="D107" s="36">
        <v>594</v>
      </c>
    </row>
    <row r="108" spans="1:4" ht="17.25" customHeight="1" x14ac:dyDescent="0.15">
      <c r="A108" s="28">
        <v>85</v>
      </c>
      <c r="B108" s="36">
        <f t="shared" si="2"/>
        <v>288</v>
      </c>
      <c r="C108" s="36">
        <v>103</v>
      </c>
      <c r="D108" s="36">
        <v>185</v>
      </c>
    </row>
    <row r="109" spans="1:4" ht="17.25" customHeight="1" x14ac:dyDescent="0.15">
      <c r="A109" s="28">
        <v>86</v>
      </c>
      <c r="B109" s="36">
        <f t="shared" si="2"/>
        <v>213</v>
      </c>
      <c r="C109" s="36">
        <v>79</v>
      </c>
      <c r="D109" s="36">
        <v>134</v>
      </c>
    </row>
    <row r="110" spans="1:4" ht="17.25" customHeight="1" x14ac:dyDescent="0.15">
      <c r="A110" s="28">
        <v>87</v>
      </c>
      <c r="B110" s="36">
        <f t="shared" si="2"/>
        <v>169</v>
      </c>
      <c r="C110" s="36">
        <v>64</v>
      </c>
      <c r="D110" s="36">
        <v>105</v>
      </c>
    </row>
    <row r="111" spans="1:4" ht="17.25" customHeight="1" x14ac:dyDescent="0.15">
      <c r="A111" s="28">
        <v>88</v>
      </c>
      <c r="B111" s="36">
        <f t="shared" si="2"/>
        <v>155</v>
      </c>
      <c r="C111" s="36">
        <v>52</v>
      </c>
      <c r="D111" s="36">
        <v>103</v>
      </c>
    </row>
    <row r="112" spans="1:4" ht="17.25" customHeight="1" x14ac:dyDescent="0.15">
      <c r="A112" s="28">
        <v>89</v>
      </c>
      <c r="B112" s="36">
        <f t="shared" si="2"/>
        <v>98</v>
      </c>
      <c r="C112" s="36">
        <v>31</v>
      </c>
      <c r="D112" s="36">
        <v>67</v>
      </c>
    </row>
    <row r="113" spans="1:4" ht="17.25" customHeight="1" x14ac:dyDescent="0.15">
      <c r="A113" s="28" t="s">
        <v>18</v>
      </c>
      <c r="B113" s="36">
        <f t="shared" si="2"/>
        <v>241</v>
      </c>
      <c r="C113" s="36">
        <v>54</v>
      </c>
      <c r="D113" s="36">
        <v>187</v>
      </c>
    </row>
    <row r="114" spans="1:4" ht="17.25" customHeight="1" x14ac:dyDescent="0.15">
      <c r="A114" s="28">
        <v>90</v>
      </c>
      <c r="B114" s="36">
        <f t="shared" si="2"/>
        <v>74</v>
      </c>
      <c r="C114" s="36">
        <v>24</v>
      </c>
      <c r="D114" s="36">
        <v>50</v>
      </c>
    </row>
    <row r="115" spans="1:4" ht="17.25" customHeight="1" x14ac:dyDescent="0.15">
      <c r="A115" s="28">
        <v>91</v>
      </c>
      <c r="B115" s="36">
        <f t="shared" si="2"/>
        <v>68</v>
      </c>
      <c r="C115" s="36">
        <v>16</v>
      </c>
      <c r="D115" s="36">
        <v>52</v>
      </c>
    </row>
    <row r="116" spans="1:4" ht="17.25" customHeight="1" x14ac:dyDescent="0.15">
      <c r="A116" s="28">
        <v>92</v>
      </c>
      <c r="B116" s="36">
        <f t="shared" si="2"/>
        <v>44</v>
      </c>
      <c r="C116" s="36">
        <v>7</v>
      </c>
      <c r="D116" s="36">
        <v>37</v>
      </c>
    </row>
    <row r="117" spans="1:4" ht="17.25" customHeight="1" x14ac:dyDescent="0.15">
      <c r="A117" s="28">
        <v>93</v>
      </c>
      <c r="B117" s="36">
        <f t="shared" si="2"/>
        <v>37</v>
      </c>
      <c r="C117" s="36">
        <v>4</v>
      </c>
      <c r="D117" s="36">
        <v>33</v>
      </c>
    </row>
    <row r="118" spans="1:4" ht="17.25" customHeight="1" x14ac:dyDescent="0.15">
      <c r="A118" s="28">
        <v>94</v>
      </c>
      <c r="B118" s="36">
        <f t="shared" si="2"/>
        <v>18</v>
      </c>
      <c r="C118" s="36">
        <v>3</v>
      </c>
      <c r="D118" s="36">
        <v>15</v>
      </c>
    </row>
    <row r="119" spans="1:4" ht="17.25" customHeight="1" x14ac:dyDescent="0.15">
      <c r="A119" s="28" t="s">
        <v>20</v>
      </c>
      <c r="B119" s="36">
        <f t="shared" si="2"/>
        <v>35</v>
      </c>
      <c r="C119" s="36">
        <v>6</v>
      </c>
      <c r="D119" s="36">
        <v>29</v>
      </c>
    </row>
    <row r="120" spans="1:4" ht="17.25" customHeight="1" x14ac:dyDescent="0.15">
      <c r="A120" s="28">
        <v>95</v>
      </c>
      <c r="B120" s="36">
        <f t="shared" si="2"/>
        <v>14</v>
      </c>
      <c r="C120" s="36">
        <v>1</v>
      </c>
      <c r="D120" s="36">
        <v>13</v>
      </c>
    </row>
    <row r="121" spans="1:4" ht="17.25" customHeight="1" x14ac:dyDescent="0.15">
      <c r="A121" s="28">
        <v>96</v>
      </c>
      <c r="B121" s="36">
        <f t="shared" si="2"/>
        <v>10</v>
      </c>
      <c r="C121" s="36">
        <v>1</v>
      </c>
      <c r="D121" s="36">
        <v>9</v>
      </c>
    </row>
    <row r="122" spans="1:4" ht="17.25" customHeight="1" x14ac:dyDescent="0.15">
      <c r="A122" s="28">
        <v>97</v>
      </c>
      <c r="B122" s="36">
        <f t="shared" si="2"/>
        <v>6</v>
      </c>
      <c r="C122" s="36">
        <v>2</v>
      </c>
      <c r="D122" s="36">
        <v>4</v>
      </c>
    </row>
    <row r="123" spans="1:4" ht="17.25" customHeight="1" x14ac:dyDescent="0.15">
      <c r="A123" s="28">
        <v>98</v>
      </c>
      <c r="B123" s="36">
        <f t="shared" si="2"/>
        <v>4</v>
      </c>
      <c r="C123" s="36">
        <v>1</v>
      </c>
      <c r="D123" s="36">
        <v>3</v>
      </c>
    </row>
    <row r="124" spans="1:4" ht="17.25" customHeight="1" x14ac:dyDescent="0.15">
      <c r="A124" s="28">
        <v>99</v>
      </c>
      <c r="B124" s="36">
        <f t="shared" si="2"/>
        <v>1</v>
      </c>
      <c r="C124" s="36">
        <v>1</v>
      </c>
      <c r="D124" s="36">
        <v>0</v>
      </c>
    </row>
    <row r="125" spans="1:4" ht="17.25" customHeight="1" x14ac:dyDescent="0.15">
      <c r="A125" s="29" t="s">
        <v>1</v>
      </c>
      <c r="B125" s="36">
        <f t="shared" si="2"/>
        <v>2</v>
      </c>
      <c r="C125" s="36">
        <v>0</v>
      </c>
      <c r="D125" s="36">
        <v>2</v>
      </c>
    </row>
    <row r="126" spans="1:4" ht="17.25" customHeight="1" x14ac:dyDescent="0.15">
      <c r="A126" s="30" t="s">
        <v>21</v>
      </c>
      <c r="B126" s="37">
        <f t="shared" si="2"/>
        <v>3</v>
      </c>
      <c r="C126" s="37">
        <v>2</v>
      </c>
      <c r="D126" s="37">
        <v>1</v>
      </c>
    </row>
    <row r="127" spans="1:4" ht="17.25" customHeight="1" x14ac:dyDescent="0.15">
      <c r="A127" s="5"/>
      <c r="B127" s="5"/>
      <c r="C127" s="5"/>
      <c r="D127" s="24" t="s">
        <v>29</v>
      </c>
    </row>
    <row r="128" spans="1:4" ht="17.25" customHeight="1" x14ac:dyDescent="0.15">
      <c r="B128" s="23"/>
      <c r="C128" s="23"/>
      <c r="D128" s="31"/>
    </row>
    <row r="129" spans="1:4" ht="17.25" customHeight="1" x14ac:dyDescent="0.15">
      <c r="B129" s="23"/>
      <c r="C129" s="23"/>
      <c r="D129" s="31"/>
    </row>
    <row r="130" spans="1:4" ht="17.25" customHeight="1" x14ac:dyDescent="0.15">
      <c r="A130" s="31"/>
      <c r="B130" s="31"/>
      <c r="C130" s="31"/>
      <c r="D130" s="31"/>
    </row>
    <row r="131" spans="1:4" ht="17.25" customHeight="1" thickBot="1" x14ac:dyDescent="0.2">
      <c r="A131" s="32" t="s">
        <v>30</v>
      </c>
      <c r="B131" s="32"/>
      <c r="C131" s="32"/>
      <c r="D131" s="38" t="s">
        <v>40</v>
      </c>
    </row>
    <row r="132" spans="1:4" ht="17.25" customHeight="1" thickTop="1" x14ac:dyDescent="0.15">
      <c r="A132" s="8" t="s">
        <v>0</v>
      </c>
      <c r="B132" s="8" t="s">
        <v>24</v>
      </c>
      <c r="C132" s="9" t="s">
        <v>22</v>
      </c>
      <c r="D132" s="10" t="s">
        <v>23</v>
      </c>
    </row>
    <row r="133" spans="1:4" ht="17.25" customHeight="1" x14ac:dyDescent="0.15">
      <c r="A133" s="33" t="s">
        <v>31</v>
      </c>
      <c r="B133" s="34">
        <f>B4</f>
        <v>186302</v>
      </c>
      <c r="C133" s="34">
        <f t="shared" ref="C133:D133" si="3">C4</f>
        <v>92233</v>
      </c>
      <c r="D133" s="34">
        <f t="shared" si="3"/>
        <v>94069</v>
      </c>
    </row>
    <row r="134" spans="1:4" ht="17.25" customHeight="1" x14ac:dyDescent="0.15">
      <c r="A134" s="12" t="s">
        <v>26</v>
      </c>
      <c r="B134" s="1">
        <f>B5+B11+B17</f>
        <v>39025</v>
      </c>
      <c r="C134" s="1">
        <f t="shared" ref="C134:D134" si="4">C5+C11+C17</f>
        <v>20043</v>
      </c>
      <c r="D134" s="23">
        <f t="shared" si="4"/>
        <v>18982</v>
      </c>
    </row>
    <row r="135" spans="1:4" ht="17.25" customHeight="1" x14ac:dyDescent="0.15">
      <c r="A135" s="12" t="s">
        <v>27</v>
      </c>
      <c r="B135" s="1">
        <f>B23+B29+B35+B41+B47+B53+B59+B65+B71+B77</f>
        <v>128745</v>
      </c>
      <c r="C135" s="1">
        <f t="shared" ref="C135:D135" si="5">C23+C29+C35+C41+C47+C53+C59+C65+C71+C77</f>
        <v>64615</v>
      </c>
      <c r="D135" s="23">
        <f t="shared" si="5"/>
        <v>64130</v>
      </c>
    </row>
    <row r="136" spans="1:4" ht="17.25" customHeight="1" x14ac:dyDescent="0.15">
      <c r="A136" s="12" t="s">
        <v>28</v>
      </c>
      <c r="B136" s="1">
        <f>B83+B89+B95+B101+B107+B113+B119+B125</f>
        <v>18529</v>
      </c>
      <c r="C136" s="1">
        <f t="shared" ref="C136:D136" si="6">C83+C89+C95+C101+C107+C113+C119+C125</f>
        <v>7573</v>
      </c>
      <c r="D136" s="23">
        <f t="shared" si="6"/>
        <v>10956</v>
      </c>
    </row>
    <row r="137" spans="1:4" ht="17.25" customHeight="1" x14ac:dyDescent="0.15">
      <c r="A137" s="27" t="s">
        <v>25</v>
      </c>
      <c r="B137" s="26">
        <f>B126</f>
        <v>3</v>
      </c>
      <c r="C137" s="26">
        <f t="shared" ref="C137:D137" si="7">C126</f>
        <v>2</v>
      </c>
      <c r="D137" s="26">
        <f t="shared" si="7"/>
        <v>1</v>
      </c>
    </row>
    <row r="138" spans="1:4" ht="17.25" customHeight="1" x14ac:dyDescent="0.15">
      <c r="D138" s="31" t="s">
        <v>29</v>
      </c>
    </row>
  </sheetData>
  <sheetProtection sheet="1" objects="1" scenarios="1"/>
  <mergeCells count="46">
    <mergeCell ref="G13:H13"/>
    <mergeCell ref="G14:H14"/>
    <mergeCell ref="G15:H15"/>
    <mergeCell ref="G16:H16"/>
    <mergeCell ref="J7:K7"/>
    <mergeCell ref="J8:K8"/>
    <mergeCell ref="J9:K9"/>
    <mergeCell ref="J10:K10"/>
    <mergeCell ref="J11:K11"/>
    <mergeCell ref="G7:H7"/>
    <mergeCell ref="G8:H8"/>
    <mergeCell ref="G9:H9"/>
    <mergeCell ref="G10:H10"/>
    <mergeCell ref="G11:H11"/>
    <mergeCell ref="J17:K17"/>
    <mergeCell ref="J12:K12"/>
    <mergeCell ref="J13:K13"/>
    <mergeCell ref="J14:K14"/>
    <mergeCell ref="J15:K15"/>
    <mergeCell ref="J16:K16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G27:H27"/>
    <mergeCell ref="G3:K3"/>
    <mergeCell ref="G4:K4"/>
    <mergeCell ref="G5:H5"/>
    <mergeCell ref="J5:K5"/>
    <mergeCell ref="G22:H22"/>
    <mergeCell ref="G23:H23"/>
    <mergeCell ref="G24:H24"/>
    <mergeCell ref="G25:H25"/>
    <mergeCell ref="G26:H26"/>
    <mergeCell ref="G17:H17"/>
    <mergeCell ref="G18:H18"/>
    <mergeCell ref="G19:H19"/>
    <mergeCell ref="G20:H20"/>
    <mergeCell ref="G21:H21"/>
    <mergeCell ref="G12:H12"/>
  </mergeCells>
  <phoneticPr fontId="2"/>
  <conditionalFormatting sqref="H6:I6 H28:I1048576 I7:I27 G7:G27 I5">
    <cfRule type="dataBar" priority="2">
      <dataBar showValue="0">
        <cfvo type="num" val="0"/>
        <cfvo type="num" val="10000"/>
        <color rgb="FF638EC6"/>
      </dataBar>
      <extLst>
        <ext xmlns:x14="http://schemas.microsoft.com/office/spreadsheetml/2009/9/main" uri="{B025F937-C7B1-47D3-B67F-A62EFF666E3E}">
          <x14:id>{60EB7B7A-0E9E-4247-ACB3-AD2907B7442C}</x14:id>
        </ext>
      </extLst>
    </cfRule>
  </conditionalFormatting>
  <conditionalFormatting sqref="J5:J1048576 J2">
    <cfRule type="dataBar" priority="1">
      <dataBar showValue="0">
        <cfvo type="num" val="0"/>
        <cfvo type="num" val="10000"/>
        <color rgb="FFFF555A"/>
      </dataBar>
      <extLst>
        <ext xmlns:x14="http://schemas.microsoft.com/office/spreadsheetml/2009/9/main" uri="{B025F937-C7B1-47D3-B67F-A62EFF666E3E}">
          <x14:id>{137284AE-DC8A-4577-92BB-B4A21C54D381}</x14:id>
        </ext>
      </extLst>
    </cfRule>
  </conditionalFormatting>
  <printOptions horizontalCentered="1"/>
  <pageMargins left="0.98425196850393704" right="0.98425196850393704" top="0.78740157480314965" bottom="0.78740157480314965" header="0.51181102362204722" footer="0.51181102362204722"/>
  <pageSetup paperSize="9" scale="89" orientation="portrait" r:id="rId1"/>
  <headerFooter alignWithMargins="0"/>
  <rowBreaks count="2" manualBreakCount="2">
    <brk id="52" max="12" man="1"/>
    <brk id="100" max="12" man="1"/>
  </rowBreaks>
  <colBreaks count="2" manualBreakCount="2">
    <brk id="4" max="135" man="1"/>
    <brk id="13" max="135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0EB7B7A-0E9E-4247-ACB3-AD2907B7442C}">
            <x14:dataBar minLength="0" maxLength="100" gradient="0" direction="rightToLeft">
              <x14:cfvo type="num">
                <xm:f>0</xm:f>
              </x14:cfvo>
              <x14:cfvo type="num">
                <xm:f>10000</xm:f>
              </x14:cfvo>
              <x14:negativeFillColor rgb="FFFF0000"/>
              <x14:axisColor rgb="FF000000"/>
            </x14:dataBar>
          </x14:cfRule>
          <xm:sqref>H6:I6 H28:I1048576 I7:I27 G7:G27 I5</xm:sqref>
        </x14:conditionalFormatting>
        <x14:conditionalFormatting xmlns:xm="http://schemas.microsoft.com/office/excel/2006/main">
          <x14:cfRule type="dataBar" id="{137284AE-DC8A-4577-92BB-B4A21C54D381}">
            <x14:dataBar minLength="0" maxLength="100" gradient="0" direction="leftToRight">
              <x14:cfvo type="num">
                <xm:f>0</xm:f>
              </x14:cfvo>
              <x14:cfvo type="num">
                <xm:f>10000</xm:f>
              </x14:cfvo>
              <x14:negativeFillColor rgb="FFFF0000"/>
              <x14:axisColor rgb="FF000000"/>
            </x14:dataBar>
          </x14:cfRule>
          <xm:sqref>J5:J1048576 J2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Ｓ61年　表</vt:lpstr>
      <vt:lpstr>'Ｓ61年　表'!Print_Area</vt:lpstr>
      <vt:lpstr>'Ｓ61年　表'!Print_Titles</vt:lpstr>
    </vt:vector>
  </TitlesOfParts>
  <Company>小田原市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gyosei07</dc:creator>
  <cp:lastModifiedBy>竹見　和浩</cp:lastModifiedBy>
  <cp:lastPrinted>2014-12-12T07:02:08Z</cp:lastPrinted>
  <dcterms:created xsi:type="dcterms:W3CDTF">2006-12-06T06:24:11Z</dcterms:created>
  <dcterms:modified xsi:type="dcterms:W3CDTF">2014-12-15T08:28:30Z</dcterms:modified>
</cp:coreProperties>
</file>