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表1~2" sheetId="1" r:id="rId1"/>
    <sheet name="表3~4" sheetId="2" r:id="rId2"/>
    <sheet name="表5~7" sheetId="3" r:id="rId3"/>
    <sheet name="表8~9" sheetId="4" r:id="rId4"/>
    <sheet name="表10~13" sheetId="5" r:id="rId5"/>
    <sheet name="表14" sheetId="6" r:id="rId6"/>
  </sheets>
  <definedNames>
    <definedName name="_xlnm.Print_Area" localSheetId="0">'表1~2'!$B$2:$H$47</definedName>
    <definedName name="_xlnm.Print_Area" localSheetId="4">'表10~13'!$B$2:$S$47</definedName>
    <definedName name="_xlnm.Print_Area" localSheetId="5">'表14'!$B$2:$I$47</definedName>
    <definedName name="_xlnm.Print_Area" localSheetId="1">'表3~4'!$B$2:$M$48</definedName>
    <definedName name="_xlnm.Print_Area" localSheetId="2">'表5~7'!$B$2:$O$44</definedName>
    <definedName name="_xlnm.Print_Area" localSheetId="3">'表8~9'!$B$2:$AF$48</definedName>
  </definedNames>
  <calcPr fullCalcOnLoad="1"/>
</workbook>
</file>

<file path=xl/sharedStrings.xml><?xml version="1.0" encoding="utf-8"?>
<sst xmlns="http://schemas.openxmlformats.org/spreadsheetml/2006/main" count="715" uniqueCount="292">
  <si>
    <t>人口</t>
  </si>
  <si>
    <t>総数</t>
  </si>
  <si>
    <t>男</t>
  </si>
  <si>
    <t>女</t>
  </si>
  <si>
    <t>世帯</t>
  </si>
  <si>
    <t>人</t>
  </si>
  <si>
    <t>平成22年</t>
  </si>
  <si>
    <t>面積</t>
  </si>
  <si>
    <t>ｋ㎡</t>
  </si>
  <si>
    <t>平成21年</t>
  </si>
  <si>
    <t>計</t>
  </si>
  <si>
    <t>殺人</t>
  </si>
  <si>
    <t>強盗</t>
  </si>
  <si>
    <t>放火</t>
  </si>
  <si>
    <t>強姦</t>
  </si>
  <si>
    <t>凶器準備集合</t>
  </si>
  <si>
    <t>暴行</t>
  </si>
  <si>
    <t>脅迫</t>
  </si>
  <si>
    <t>傷害</t>
  </si>
  <si>
    <t>恐喝</t>
  </si>
  <si>
    <t>詐欺</t>
  </si>
  <si>
    <t>横領</t>
  </si>
  <si>
    <t>偽造</t>
  </si>
  <si>
    <t>汚職</t>
  </si>
  <si>
    <t>背任</t>
  </si>
  <si>
    <t>賭博</t>
  </si>
  <si>
    <t>猥褻</t>
  </si>
  <si>
    <t>その他</t>
  </si>
  <si>
    <t>（小田原警察署管内）</t>
  </si>
  <si>
    <t>１　刑法犯罪種別発生状況</t>
  </si>
  <si>
    <t>平成23年</t>
  </si>
  <si>
    <t>資料：小田原警察署</t>
  </si>
  <si>
    <t>侵入盗</t>
  </si>
  <si>
    <t>万引</t>
  </si>
  <si>
    <t>車上ねらい</t>
  </si>
  <si>
    <t>オートバイ・
自転車・
自動車盗</t>
  </si>
  <si>
    <t>　凶悪犯</t>
  </si>
  <si>
    <t>　粗暴犯</t>
  </si>
  <si>
    <t>　知能犯</t>
  </si>
  <si>
    <t>　風俗犯</t>
  </si>
  <si>
    <t>　その他</t>
  </si>
  <si>
    <t>３　少年街頭補導状況</t>
  </si>
  <si>
    <t>（単位　人）</t>
  </si>
  <si>
    <t>資料：青少年課</t>
  </si>
  <si>
    <t>４　少年相談受理状況</t>
  </si>
  <si>
    <t>相談内容</t>
  </si>
  <si>
    <t>　犯罪・蝕法行為</t>
  </si>
  <si>
    <t>　　その他</t>
  </si>
  <si>
    <t>　ぐ犯・不良行為</t>
  </si>
  <si>
    <t>　　家出・浮浪・無断外泊</t>
  </si>
  <si>
    <t>　　怠学・怠業</t>
  </si>
  <si>
    <t>　　金品持出・金銭濫費</t>
  </si>
  <si>
    <t>　　不良交友</t>
  </si>
  <si>
    <t>　　発達障がい</t>
  </si>
  <si>
    <t>　身上相談</t>
  </si>
  <si>
    <t>　　性格・行動上の問題</t>
  </si>
  <si>
    <t>　　家族関係</t>
  </si>
  <si>
    <t>　　家庭内暴力</t>
  </si>
  <si>
    <t>　　学業・進路・進学</t>
  </si>
  <si>
    <t>　　学校生活</t>
  </si>
  <si>
    <t>　　対人関係</t>
  </si>
  <si>
    <t>　怠学（学校さぼり）・怠業</t>
  </si>
  <si>
    <t>５　消防勢力</t>
  </si>
  <si>
    <t>人数</t>
  </si>
  <si>
    <t>消防吏員</t>
  </si>
  <si>
    <t>消防団員</t>
  </si>
  <si>
    <t>資料：消防年報</t>
  </si>
  <si>
    <t>６　車両配置状況</t>
  </si>
  <si>
    <t>本部</t>
  </si>
  <si>
    <t>消防ポンプ自動車</t>
  </si>
  <si>
    <t>化学消防ポンプ自動車</t>
  </si>
  <si>
    <t>はしご付消防自動車</t>
  </si>
  <si>
    <t>屈折はしご付消防自動車</t>
  </si>
  <si>
    <t>救助工作車</t>
  </si>
  <si>
    <t>指揮車</t>
  </si>
  <si>
    <t>支援車</t>
  </si>
  <si>
    <t>資機材搬送車</t>
  </si>
  <si>
    <t>-</t>
  </si>
  <si>
    <t>-</t>
  </si>
  <si>
    <t>-</t>
  </si>
  <si>
    <t>-</t>
  </si>
  <si>
    <t>-</t>
  </si>
  <si>
    <t>７　救急出場件数・搬送人員状況</t>
  </si>
  <si>
    <t>出場件数</t>
  </si>
  <si>
    <t>搬送人員</t>
  </si>
  <si>
    <t>件</t>
  </si>
  <si>
    <t>　火災</t>
  </si>
  <si>
    <t>　自然災害</t>
  </si>
  <si>
    <t>　水難</t>
  </si>
  <si>
    <t>　交通事故</t>
  </si>
  <si>
    <t>　労働災害</t>
  </si>
  <si>
    <t>　運動競技</t>
  </si>
  <si>
    <t>　一般負傷</t>
  </si>
  <si>
    <t>　加害</t>
  </si>
  <si>
    <t>　自損行為</t>
  </si>
  <si>
    <t>　急病</t>
  </si>
  <si>
    <t>火災件数</t>
  </si>
  <si>
    <t>建物</t>
  </si>
  <si>
    <t>林野</t>
  </si>
  <si>
    <t>車両</t>
  </si>
  <si>
    <t>船舶</t>
  </si>
  <si>
    <t>航空機</t>
  </si>
  <si>
    <t>建物り災状況</t>
  </si>
  <si>
    <t>床面積</t>
  </si>
  <si>
    <t>表面積</t>
  </si>
  <si>
    <t>焼損棟数</t>
  </si>
  <si>
    <t>全焼</t>
  </si>
  <si>
    <t>半焼</t>
  </si>
  <si>
    <t>部分焼</t>
  </si>
  <si>
    <t>ぼや</t>
  </si>
  <si>
    <t>全損</t>
  </si>
  <si>
    <t>半損</t>
  </si>
  <si>
    <t>小損</t>
  </si>
  <si>
    <t>り災人員</t>
  </si>
  <si>
    <t>死傷者</t>
  </si>
  <si>
    <t>死者</t>
  </si>
  <si>
    <t>負傷者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</si>
  <si>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</si>
  <si>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</si>
  <si>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</si>
  <si>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</si>
  <si>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</si>
  <si>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</si>
  <si>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</si>
  <si>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</si>
  <si>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</si>
  <si>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</si>
  <si>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</si>
  <si>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</si>
  <si>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り災世帯数</t>
  </si>
  <si>
    <t>８　火災状況</t>
  </si>
  <si>
    <t>９　危険物製造所等の施設数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</si>
  <si>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</si>
  <si>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</si>
  <si>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</si>
  <si>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</si>
  <si>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</si>
  <si>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</si>
  <si>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</si>
  <si>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</si>
  <si>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</si>
  <si>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</t>
  </si>
  <si>
    <t>自家</t>
  </si>
  <si>
    <t>第一種</t>
  </si>
  <si>
    <t>第二種</t>
  </si>
  <si>
    <t>移送</t>
  </si>
  <si>
    <t>一般</t>
  </si>
  <si>
    <t>給油</t>
  </si>
  <si>
    <t>販売</t>
  </si>
  <si>
    <t>取扱所</t>
  </si>
  <si>
    <t>（各年3月31日）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</si>
  <si>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</si>
  <si>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</si>
  <si>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</si>
  <si>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</si>
  <si>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</si>
  <si>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</si>
  <si>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</si>
  <si>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</si>
  <si>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</si>
  <si>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</si>
  <si>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</si>
  <si>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</si>
  <si>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</si>
  <si>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死者（人）</t>
  </si>
  <si>
    <t>傷者（人）</t>
  </si>
  <si>
    <t>土</t>
  </si>
  <si>
    <t>日</t>
  </si>
  <si>
    <t>月</t>
  </si>
  <si>
    <t>火</t>
  </si>
  <si>
    <t>水</t>
  </si>
  <si>
    <t>木</t>
  </si>
  <si>
    <t>金</t>
  </si>
  <si>
    <t>0時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</si>
  <si>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</si>
  <si>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</si>
  <si>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</si>
  <si>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</si>
  <si>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</si>
  <si>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</si>
  <si>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</si>
  <si>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</si>
  <si>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</si>
  <si>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</si>
  <si>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</si>
  <si>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</si>
  <si>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</si>
  <si>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</si>
  <si>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</si>
  <si>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</si>
  <si>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</si>
  <si>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</si>
  <si>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</si>
  <si>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</si>
  <si>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</si>
  <si>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</si>
  <si>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</si>
  <si>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発生率（％）</t>
  </si>
  <si>
    <t>（１）状態別件数</t>
  </si>
  <si>
    <t>歩行中</t>
  </si>
  <si>
    <t>自動車
同乗中</t>
  </si>
  <si>
    <t>自転車
運転中</t>
  </si>
  <si>
    <t>自転車
同乗中</t>
  </si>
  <si>
    <t>オートバイ
同乗中</t>
  </si>
  <si>
    <t>幼児</t>
  </si>
  <si>
    <t>園児</t>
  </si>
  <si>
    <t>小学生</t>
  </si>
  <si>
    <t>中学生</t>
  </si>
  <si>
    <t>（小田原警察署管内）（単位　件）</t>
  </si>
  <si>
    <t>（小田原警察署管内）（単位　人）</t>
  </si>
  <si>
    <t>１０　月別交通事故発生状況</t>
  </si>
  <si>
    <t>１１　曜日別交通事故発生状況</t>
  </si>
  <si>
    <t>１２　時間別交通事故発生状況</t>
  </si>
  <si>
    <t>１３　子供の交通事故</t>
  </si>
  <si>
    <t>構成比</t>
  </si>
  <si>
    <t>原因</t>
  </si>
  <si>
    <t>１４　交通事故の原因</t>
  </si>
  <si>
    <t>　車両相互の事故</t>
  </si>
  <si>
    <t>　　出会頭衝突</t>
  </si>
  <si>
    <t>　　右・左折時の側面衝突</t>
  </si>
  <si>
    <t>　　正面衝突</t>
  </si>
  <si>
    <t>　車両単独の事故</t>
  </si>
  <si>
    <t>　歩行者対車両の事故</t>
  </si>
  <si>
    <t>　　横断歩道付近横断中</t>
  </si>
  <si>
    <t>　　横断歩道横断中</t>
  </si>
  <si>
    <t>　踏切事故</t>
  </si>
  <si>
    <t>％</t>
  </si>
  <si>
    <t>焼損面積（㎡）</t>
  </si>
  <si>
    <t>林野焼損面積（a）</t>
  </si>
  <si>
    <t>損害見積額（千円）</t>
  </si>
  <si>
    <t>１人当たり</t>
  </si>
  <si>
    <t>　喫煙</t>
  </si>
  <si>
    <t>　　窃盗犯・粗暴犯等</t>
  </si>
  <si>
    <t>　　喫煙</t>
  </si>
  <si>
    <t>　　不登校・ひきこもり</t>
  </si>
  <si>
    <t>-</t>
  </si>
  <si>
    <r>
      <rPr>
        <sz val="11"/>
        <rFont val="ＭＳ Ｐ明朝"/>
        <family val="1"/>
      </rPr>
      <t>　　</t>
    </r>
    <r>
      <rPr>
        <sz val="10"/>
        <rFont val="ＭＳ Ｐ明朝"/>
        <family val="1"/>
      </rPr>
      <t>その他の場所横断中</t>
    </r>
  </si>
  <si>
    <t>平成24年</t>
  </si>
  <si>
    <t>-</t>
  </si>
  <si>
    <t>-</t>
  </si>
  <si>
    <t>平成23年度</t>
  </si>
  <si>
    <t>（小田原警察署管内）（単位　件）</t>
  </si>
  <si>
    <t>２　窃盗犯手口別発生状況</t>
  </si>
  <si>
    <t>　窃盗犯</t>
  </si>
  <si>
    <t>平成25年</t>
  </si>
  <si>
    <t>平成24年度</t>
  </si>
  <si>
    <t>-</t>
  </si>
  <si>
    <t>注1）消防吏員は県西地域2市5町における平均値を算出。</t>
  </si>
  <si>
    <t>注2）消防団員は小田原市における平均値を算出。</t>
  </si>
  <si>
    <t>高規格救急車</t>
  </si>
  <si>
    <t>南町分署</t>
  </si>
  <si>
    <t>国府津出張所</t>
  </si>
  <si>
    <t>荻窪出張所</t>
  </si>
  <si>
    <t>栢山出張所</t>
  </si>
  <si>
    <t>西大友出張所</t>
  </si>
  <si>
    <t>足柄消防署</t>
  </si>
  <si>
    <t>小田原消防署</t>
  </si>
  <si>
    <t>松田分署</t>
  </si>
  <si>
    <t>中井出張所</t>
  </si>
  <si>
    <t>山北出張所</t>
  </si>
  <si>
    <t>岡本出張所</t>
  </si>
  <si>
    <t>-</t>
  </si>
  <si>
    <t>注）平成25年3月31日に小田原市消防本部に統合された旧足柄消防組合の分を含む。</t>
  </si>
  <si>
    <t>-</t>
  </si>
  <si>
    <t>-</t>
  </si>
  <si>
    <t>-</t>
  </si>
  <si>
    <t>注）構成比は四捨五入しているため、内訳と総数は一致しない。</t>
  </si>
  <si>
    <t>-</t>
  </si>
  <si>
    <t>-</t>
  </si>
  <si>
    <t>注）発生率は四捨五入しているため、内訳と総数は一致しない。</t>
  </si>
  <si>
    <t>注）平成25年は、平成25年3月31日に小田原市消防本部に統合された旧足柄消防組合の分を</t>
  </si>
  <si>
    <t xml:space="preserve">     含む。</t>
  </si>
  <si>
    <t>平成25年度</t>
  </si>
  <si>
    <t>-</t>
  </si>
  <si>
    <t>　　いじめ</t>
  </si>
  <si>
    <t>注）平成26年の数値は暫定値</t>
  </si>
  <si>
    <t>平成26年</t>
  </si>
  <si>
    <t>（平成26年）（小田原警察署管内）</t>
  </si>
  <si>
    <t xml:space="preserve"> </t>
  </si>
  <si>
    <t>（２）区分別死傷者数</t>
  </si>
  <si>
    <t>平成24年</t>
  </si>
  <si>
    <t>平成25年</t>
  </si>
  <si>
    <t>件数</t>
  </si>
  <si>
    <t>構成比</t>
  </si>
  <si>
    <t>件</t>
  </si>
  <si>
    <t>％</t>
  </si>
  <si>
    <t>（平成26年4月1日）</t>
  </si>
  <si>
    <t>（平成26年4月1日）（単位　台）</t>
  </si>
  <si>
    <t xml:space="preserve">     分を含む。</t>
  </si>
  <si>
    <t>注）平成25年以降は、平成25年3月31日に小田原市消防本部に統合された旧足柄消防組合の</t>
  </si>
  <si>
    <t>注）平成25年分については、平成25年3月31日に統合された旧足柄消防組合の分を含む。</t>
  </si>
  <si>
    <t>司令車・査察車等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</si>
</sst>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0.0;&quot;△ &quot;0.0"/>
    <numFmt numFmtId="191" formatCode="0;&quot;△ &quot;0"/>
    <numFmt numFmtId="192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189" fontId="3" fillId="0" borderId="0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horizontal="right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vertical="center"/>
    </xf>
    <xf numFmtId="189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189" fontId="3" fillId="0" borderId="14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 shrinkToFit="1"/>
    </xf>
    <xf numFmtId="189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right" vertical="center" shrinkToFit="1"/>
    </xf>
    <xf numFmtId="38" fontId="2" fillId="0" borderId="19" xfId="48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horizontal="right" vertical="center" shrinkToFi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distributed" textRotation="255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distributed" textRotation="255"/>
    </xf>
    <xf numFmtId="0" fontId="2" fillId="0" borderId="31" xfId="0" applyNumberFormat="1" applyFont="1" applyFill="1" applyBorder="1" applyAlignment="1">
      <alignment horizontal="center" vertical="distributed" textRotation="255"/>
    </xf>
    <xf numFmtId="0" fontId="2" fillId="0" borderId="27" xfId="0" applyNumberFormat="1" applyFont="1" applyFill="1" applyBorder="1" applyAlignment="1">
      <alignment horizontal="center" vertical="distributed" textRotation="255"/>
    </xf>
    <xf numFmtId="0" fontId="2" fillId="0" borderId="0" xfId="0" applyNumberFormat="1" applyFont="1" applyFill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distributed" textRotation="255"/>
    </xf>
    <xf numFmtId="0" fontId="2" fillId="0" borderId="24" xfId="0" applyNumberFormat="1" applyFont="1" applyFill="1" applyBorder="1" applyAlignment="1">
      <alignment horizontal="center" vertical="distributed" textRotation="255"/>
    </xf>
    <xf numFmtId="0" fontId="2" fillId="0" borderId="29" xfId="0" applyNumberFormat="1" applyFont="1" applyFill="1" applyBorder="1" applyAlignment="1">
      <alignment horizontal="center" vertical="distributed" textRotation="255"/>
    </xf>
    <xf numFmtId="0" fontId="2" fillId="0" borderId="25" xfId="0" applyNumberFormat="1" applyFont="1" applyFill="1" applyBorder="1" applyAlignment="1">
      <alignment horizontal="center" vertical="distributed" textRotation="255"/>
    </xf>
    <xf numFmtId="0" fontId="2" fillId="0" borderId="23" xfId="0" applyNumberFormat="1" applyFont="1" applyFill="1" applyBorder="1" applyAlignment="1">
      <alignment horizontal="center" vertical="distributed" textRotation="255"/>
    </xf>
    <xf numFmtId="0" fontId="2" fillId="0" borderId="0" xfId="0" applyNumberFormat="1" applyFont="1" applyFill="1" applyBorder="1" applyAlignment="1">
      <alignment horizontal="center" vertical="distributed" textRotation="255"/>
    </xf>
    <xf numFmtId="0" fontId="2" fillId="0" borderId="14" xfId="0" applyNumberFormat="1" applyFont="1" applyFill="1" applyBorder="1" applyAlignment="1">
      <alignment horizontal="center" vertical="distributed" textRotation="255"/>
    </xf>
    <xf numFmtId="0" fontId="2" fillId="0" borderId="21" xfId="0" applyNumberFormat="1" applyFont="1" applyFill="1" applyBorder="1" applyAlignment="1">
      <alignment horizontal="center" vertical="distributed" textRotation="255"/>
    </xf>
    <xf numFmtId="0" fontId="2" fillId="0" borderId="11" xfId="0" applyNumberFormat="1" applyFont="1" applyFill="1" applyBorder="1" applyAlignment="1">
      <alignment horizontal="center" vertical="distributed" textRotation="255"/>
    </xf>
    <xf numFmtId="0" fontId="2" fillId="0" borderId="12" xfId="0" applyNumberFormat="1" applyFont="1" applyFill="1" applyBorder="1" applyAlignment="1">
      <alignment horizontal="center" vertical="distributed" textRotation="255"/>
    </xf>
    <xf numFmtId="0" fontId="2" fillId="0" borderId="26" xfId="0" applyNumberFormat="1" applyFont="1" applyFill="1" applyBorder="1" applyAlignment="1">
      <alignment horizontal="center" vertical="distributed" textRotation="255"/>
    </xf>
    <xf numFmtId="0" fontId="2" fillId="0" borderId="28" xfId="0" applyNumberFormat="1" applyFont="1" applyFill="1" applyBorder="1" applyAlignment="1">
      <alignment horizontal="center" vertical="distributed" textRotation="255"/>
    </xf>
    <xf numFmtId="0" fontId="2" fillId="0" borderId="13" xfId="0" applyNumberFormat="1" applyFont="1" applyFill="1" applyBorder="1" applyAlignment="1">
      <alignment horizontal="center" vertical="center" textRotation="255"/>
    </xf>
    <xf numFmtId="189" fontId="8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distributed" textRotation="255"/>
    </xf>
    <xf numFmtId="189" fontId="6" fillId="0" borderId="32" xfId="0" applyNumberFormat="1" applyFont="1" applyFill="1" applyBorder="1" applyAlignment="1">
      <alignment horizontal="right" vertical="center"/>
    </xf>
    <xf numFmtId="189" fontId="6" fillId="0" borderId="23" xfId="0" applyNumberFormat="1" applyFont="1" applyFill="1" applyBorder="1" applyAlignment="1">
      <alignment horizontal="righ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21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3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88" fontId="2" fillId="0" borderId="3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11.25390625" defaultRowHeight="18.75" customHeight="1"/>
  <cols>
    <col min="1" max="1" width="11.25390625" style="34" customWidth="1"/>
    <col min="2" max="2" width="12.50390625" style="34" customWidth="1"/>
    <col min="3" max="3" width="15.00390625" style="34" customWidth="1"/>
    <col min="4" max="8" width="12.375" style="34" customWidth="1"/>
    <col min="9" max="16384" width="11.25390625" style="34" customWidth="1"/>
  </cols>
  <sheetData>
    <row r="1" ht="18.75" customHeight="1">
      <c r="I1" s="35"/>
    </row>
    <row r="2" spans="2:8" s="37" customFormat="1" ht="18.75" customHeight="1">
      <c r="B2" s="36"/>
      <c r="H2" s="38">
        <v>183</v>
      </c>
    </row>
    <row r="3" spans="2:9" ht="18.75" customHeight="1">
      <c r="B3" s="119"/>
      <c r="C3" s="119"/>
      <c r="D3" s="119"/>
      <c r="E3" s="119"/>
      <c r="F3" s="119"/>
      <c r="G3" s="119"/>
      <c r="H3" s="119"/>
      <c r="I3" s="39"/>
    </row>
    <row r="4" spans="2:9" ht="18.75" customHeight="1" thickBot="1">
      <c r="B4" s="1" t="s">
        <v>29</v>
      </c>
      <c r="C4" s="3"/>
      <c r="D4" s="3"/>
      <c r="E4" s="3"/>
      <c r="F4" s="3"/>
      <c r="G4" s="3"/>
      <c r="H4" s="4" t="s">
        <v>241</v>
      </c>
      <c r="I4" s="14"/>
    </row>
    <row r="5" spans="2:9" ht="18.75" customHeight="1" thickTop="1">
      <c r="B5" s="120"/>
      <c r="C5" s="113"/>
      <c r="D5" s="40" t="s">
        <v>6</v>
      </c>
      <c r="E5" s="40" t="s">
        <v>30</v>
      </c>
      <c r="F5" s="40" t="s">
        <v>237</v>
      </c>
      <c r="G5" s="32" t="s">
        <v>244</v>
      </c>
      <c r="H5" s="32" t="s">
        <v>276</v>
      </c>
      <c r="I5" s="10"/>
    </row>
    <row r="6" spans="2:9" ht="18.75" customHeight="1">
      <c r="B6" s="121" t="s">
        <v>10</v>
      </c>
      <c r="C6" s="122"/>
      <c r="D6" s="26">
        <v>2552</v>
      </c>
      <c r="E6" s="26">
        <v>2501</v>
      </c>
      <c r="F6" s="26">
        <v>2049</v>
      </c>
      <c r="G6" s="26">
        <v>2627</v>
      </c>
      <c r="H6" s="26">
        <f>SUM(H7:H24)</f>
        <v>2018</v>
      </c>
      <c r="I6" s="10"/>
    </row>
    <row r="7" spans="2:9" ht="18.75" customHeight="1">
      <c r="B7" s="116" t="s">
        <v>36</v>
      </c>
      <c r="C7" s="41" t="s">
        <v>11</v>
      </c>
      <c r="D7" s="29" t="s">
        <v>77</v>
      </c>
      <c r="E7" s="29">
        <v>1</v>
      </c>
      <c r="F7" s="29">
        <v>1</v>
      </c>
      <c r="G7" s="29">
        <v>2</v>
      </c>
      <c r="H7" s="29">
        <v>5</v>
      </c>
      <c r="I7" s="10"/>
    </row>
    <row r="8" spans="2:10" ht="18.75" customHeight="1">
      <c r="B8" s="116"/>
      <c r="C8" s="43" t="s">
        <v>12</v>
      </c>
      <c r="D8" s="29">
        <v>15</v>
      </c>
      <c r="E8" s="29">
        <v>14</v>
      </c>
      <c r="F8" s="29">
        <v>7</v>
      </c>
      <c r="G8" s="29">
        <v>5</v>
      </c>
      <c r="H8" s="29">
        <v>8</v>
      </c>
      <c r="I8" s="10"/>
      <c r="J8" s="36"/>
    </row>
    <row r="9" spans="2:10" ht="18.75" customHeight="1">
      <c r="B9" s="116"/>
      <c r="C9" s="43" t="s">
        <v>13</v>
      </c>
      <c r="D9" s="29">
        <v>2</v>
      </c>
      <c r="E9" s="29">
        <v>3</v>
      </c>
      <c r="F9" s="29">
        <v>1</v>
      </c>
      <c r="G9" s="29">
        <v>1</v>
      </c>
      <c r="H9" s="29" t="s">
        <v>78</v>
      </c>
      <c r="I9" s="10"/>
      <c r="J9" s="35"/>
    </row>
    <row r="10" spans="2:11" ht="18.75" customHeight="1">
      <c r="B10" s="116"/>
      <c r="C10" s="43" t="s">
        <v>14</v>
      </c>
      <c r="D10" s="29">
        <v>5</v>
      </c>
      <c r="E10" s="29">
        <v>4</v>
      </c>
      <c r="F10" s="29">
        <v>3</v>
      </c>
      <c r="G10" s="29">
        <v>2</v>
      </c>
      <c r="H10" s="29">
        <v>1</v>
      </c>
      <c r="I10" s="10"/>
      <c r="K10" s="35"/>
    </row>
    <row r="11" spans="2:12" ht="18.75" customHeight="1">
      <c r="B11" s="116" t="s">
        <v>37</v>
      </c>
      <c r="C11" s="43" t="s">
        <v>15</v>
      </c>
      <c r="D11" s="29" t="s">
        <v>77</v>
      </c>
      <c r="E11" s="29" t="s">
        <v>77</v>
      </c>
      <c r="F11" s="29" t="s">
        <v>77</v>
      </c>
      <c r="G11" s="29" t="s">
        <v>77</v>
      </c>
      <c r="H11" s="29" t="s">
        <v>239</v>
      </c>
      <c r="I11" s="10"/>
      <c r="L11" s="35"/>
    </row>
    <row r="12" spans="2:12" ht="18.75" customHeight="1">
      <c r="B12" s="116"/>
      <c r="C12" s="43" t="s">
        <v>16</v>
      </c>
      <c r="D12" s="29">
        <v>108</v>
      </c>
      <c r="E12" s="29">
        <v>87</v>
      </c>
      <c r="F12" s="29">
        <v>48</v>
      </c>
      <c r="G12" s="29">
        <v>57</v>
      </c>
      <c r="H12" s="29">
        <v>44</v>
      </c>
      <c r="I12" s="10"/>
      <c r="L12" s="35"/>
    </row>
    <row r="13" spans="2:10" ht="18.75" customHeight="1">
      <c r="B13" s="116"/>
      <c r="C13" s="43" t="s">
        <v>18</v>
      </c>
      <c r="D13" s="29">
        <v>80</v>
      </c>
      <c r="E13" s="29">
        <v>61</v>
      </c>
      <c r="F13" s="29">
        <v>69</v>
      </c>
      <c r="G13" s="29">
        <v>62</v>
      </c>
      <c r="H13" s="29">
        <v>49</v>
      </c>
      <c r="I13" s="10"/>
      <c r="J13" s="35"/>
    </row>
    <row r="14" spans="2:9" ht="18.75" customHeight="1">
      <c r="B14" s="116"/>
      <c r="C14" s="43" t="s">
        <v>17</v>
      </c>
      <c r="D14" s="29">
        <v>2</v>
      </c>
      <c r="E14" s="29">
        <v>3</v>
      </c>
      <c r="F14" s="29">
        <v>7</v>
      </c>
      <c r="G14" s="29">
        <v>5</v>
      </c>
      <c r="H14" s="29">
        <v>5</v>
      </c>
      <c r="I14" s="10"/>
    </row>
    <row r="15" spans="2:10" ht="18.75" customHeight="1">
      <c r="B15" s="116"/>
      <c r="C15" s="43" t="s">
        <v>19</v>
      </c>
      <c r="D15" s="29">
        <v>9</v>
      </c>
      <c r="E15" s="29">
        <v>6</v>
      </c>
      <c r="F15" s="29">
        <v>18</v>
      </c>
      <c r="G15" s="29">
        <v>32</v>
      </c>
      <c r="H15" s="29">
        <v>9</v>
      </c>
      <c r="I15" s="10"/>
      <c r="J15" s="35"/>
    </row>
    <row r="16" spans="2:9" ht="18.75" customHeight="1">
      <c r="B16" s="116" t="s">
        <v>243</v>
      </c>
      <c r="C16" s="123"/>
      <c r="D16" s="29">
        <v>1869</v>
      </c>
      <c r="E16" s="29">
        <v>1897</v>
      </c>
      <c r="F16" s="29">
        <v>1592</v>
      </c>
      <c r="G16" s="29">
        <v>2082</v>
      </c>
      <c r="H16" s="29">
        <v>1574</v>
      </c>
      <c r="I16" s="10"/>
    </row>
    <row r="17" spans="2:10" ht="18.75" customHeight="1">
      <c r="B17" s="116" t="s">
        <v>38</v>
      </c>
      <c r="C17" s="43" t="s">
        <v>20</v>
      </c>
      <c r="D17" s="29">
        <v>65</v>
      </c>
      <c r="E17" s="29">
        <v>41</v>
      </c>
      <c r="F17" s="29">
        <v>58</v>
      </c>
      <c r="G17" s="29">
        <v>62</v>
      </c>
      <c r="H17" s="29">
        <v>59</v>
      </c>
      <c r="I17" s="10"/>
      <c r="J17" s="35"/>
    </row>
    <row r="18" spans="2:9" ht="18.75" customHeight="1">
      <c r="B18" s="116"/>
      <c r="C18" s="43" t="s">
        <v>21</v>
      </c>
      <c r="D18" s="29">
        <v>6</v>
      </c>
      <c r="E18" s="29" t="s">
        <v>77</v>
      </c>
      <c r="F18" s="29">
        <v>1</v>
      </c>
      <c r="G18" s="29">
        <v>1</v>
      </c>
      <c r="H18" s="29" t="s">
        <v>78</v>
      </c>
      <c r="I18" s="10"/>
    </row>
    <row r="19" spans="2:10" ht="18.75" customHeight="1">
      <c r="B19" s="116"/>
      <c r="C19" s="43" t="s">
        <v>22</v>
      </c>
      <c r="D19" s="29">
        <v>2</v>
      </c>
      <c r="E19" s="29">
        <v>3</v>
      </c>
      <c r="F19" s="29">
        <v>1</v>
      </c>
      <c r="G19" s="29">
        <v>4</v>
      </c>
      <c r="H19" s="29">
        <v>5</v>
      </c>
      <c r="I19" s="10"/>
      <c r="J19" s="35"/>
    </row>
    <row r="20" spans="2:9" ht="18.75" customHeight="1">
      <c r="B20" s="116"/>
      <c r="C20" s="43" t="s">
        <v>23</v>
      </c>
      <c r="D20" s="29" t="s">
        <v>77</v>
      </c>
      <c r="E20" s="29">
        <v>1</v>
      </c>
      <c r="F20" s="29" t="s">
        <v>77</v>
      </c>
      <c r="G20" s="29" t="s">
        <v>77</v>
      </c>
      <c r="H20" s="29" t="s">
        <v>78</v>
      </c>
      <c r="I20" s="10"/>
    </row>
    <row r="21" spans="2:10" ht="18.75" customHeight="1">
      <c r="B21" s="116"/>
      <c r="C21" s="43" t="s">
        <v>24</v>
      </c>
      <c r="D21" s="29" t="s">
        <v>77</v>
      </c>
      <c r="E21" s="29" t="s">
        <v>77</v>
      </c>
      <c r="F21" s="29" t="s">
        <v>77</v>
      </c>
      <c r="G21" s="29" t="s">
        <v>77</v>
      </c>
      <c r="H21" s="29" t="s">
        <v>239</v>
      </c>
      <c r="I21" s="14"/>
      <c r="J21" s="35"/>
    </row>
    <row r="22" spans="2:9" ht="18.75" customHeight="1">
      <c r="B22" s="116" t="s">
        <v>39</v>
      </c>
      <c r="C22" s="43" t="s">
        <v>25</v>
      </c>
      <c r="D22" s="29" t="s">
        <v>77</v>
      </c>
      <c r="E22" s="29" t="s">
        <v>77</v>
      </c>
      <c r="F22" s="29" t="s">
        <v>77</v>
      </c>
      <c r="G22" s="29" t="s">
        <v>77</v>
      </c>
      <c r="H22" s="29" t="s">
        <v>239</v>
      </c>
      <c r="I22" s="10"/>
    </row>
    <row r="23" spans="2:10" ht="18.75" customHeight="1">
      <c r="B23" s="116"/>
      <c r="C23" s="43" t="s">
        <v>26</v>
      </c>
      <c r="D23" s="29">
        <v>9</v>
      </c>
      <c r="E23" s="29">
        <v>13</v>
      </c>
      <c r="F23" s="29">
        <v>14</v>
      </c>
      <c r="G23" s="29">
        <v>24</v>
      </c>
      <c r="H23" s="29">
        <v>20</v>
      </c>
      <c r="I23" s="10"/>
      <c r="J23" s="39"/>
    </row>
    <row r="24" spans="2:9" ht="18.75" customHeight="1">
      <c r="B24" s="116" t="s">
        <v>40</v>
      </c>
      <c r="C24" s="123"/>
      <c r="D24" s="28">
        <v>380</v>
      </c>
      <c r="E24" s="28">
        <v>367</v>
      </c>
      <c r="F24" s="28">
        <v>229</v>
      </c>
      <c r="G24" s="28">
        <v>288</v>
      </c>
      <c r="H24" s="28">
        <v>239</v>
      </c>
      <c r="I24" s="10"/>
    </row>
    <row r="25" spans="2:10" ht="18.75" customHeight="1">
      <c r="B25" s="44" t="s">
        <v>275</v>
      </c>
      <c r="C25" s="10"/>
      <c r="D25" s="14"/>
      <c r="E25" s="14"/>
      <c r="F25" s="14"/>
      <c r="G25" s="14"/>
      <c r="H25" s="15" t="s">
        <v>31</v>
      </c>
      <c r="I25" s="10"/>
      <c r="J25" s="35"/>
    </row>
    <row r="26" spans="2:9" ht="18.75" customHeight="1">
      <c r="B26" s="111"/>
      <c r="C26" s="111"/>
      <c r="D26" s="111"/>
      <c r="E26" s="111"/>
      <c r="F26" s="111"/>
      <c r="G26" s="111"/>
      <c r="H26" s="111"/>
      <c r="I26" s="10"/>
    </row>
    <row r="27" spans="2:10" ht="18.75" customHeight="1" thickBot="1">
      <c r="B27" s="16" t="s">
        <v>242</v>
      </c>
      <c r="C27" s="3"/>
      <c r="D27" s="3"/>
      <c r="E27" s="3"/>
      <c r="F27" s="3"/>
      <c r="G27" s="3"/>
      <c r="H27" s="4" t="s">
        <v>241</v>
      </c>
      <c r="I27" s="14"/>
      <c r="J27" s="35"/>
    </row>
    <row r="28" spans="2:9" ht="18.75" customHeight="1" thickTop="1">
      <c r="B28" s="112"/>
      <c r="C28" s="112" t="s">
        <v>10</v>
      </c>
      <c r="D28" s="114" t="s">
        <v>32</v>
      </c>
      <c r="E28" s="114" t="s">
        <v>33</v>
      </c>
      <c r="F28" s="117" t="s">
        <v>35</v>
      </c>
      <c r="G28" s="114" t="s">
        <v>34</v>
      </c>
      <c r="H28" s="109" t="s">
        <v>27</v>
      </c>
      <c r="I28" s="10"/>
    </row>
    <row r="29" spans="2:10" ht="18.75" customHeight="1">
      <c r="B29" s="113"/>
      <c r="C29" s="113"/>
      <c r="D29" s="115"/>
      <c r="E29" s="115"/>
      <c r="F29" s="118"/>
      <c r="G29" s="115"/>
      <c r="H29" s="110"/>
      <c r="I29" s="10"/>
      <c r="J29" s="35"/>
    </row>
    <row r="30" spans="2:9" ht="18.75" customHeight="1">
      <c r="B30" s="45" t="s">
        <v>6</v>
      </c>
      <c r="C30" s="42">
        <v>1869</v>
      </c>
      <c r="D30" s="29">
        <v>198</v>
      </c>
      <c r="E30" s="29">
        <v>238</v>
      </c>
      <c r="F30" s="29">
        <v>733</v>
      </c>
      <c r="G30" s="29">
        <v>144</v>
      </c>
      <c r="H30" s="29">
        <v>556</v>
      </c>
      <c r="I30" s="10"/>
    </row>
    <row r="31" spans="2:9" ht="18.75" customHeight="1">
      <c r="B31" s="45" t="s">
        <v>30</v>
      </c>
      <c r="C31" s="29">
        <v>1897</v>
      </c>
      <c r="D31" s="29">
        <v>253</v>
      </c>
      <c r="E31" s="29">
        <v>203</v>
      </c>
      <c r="F31" s="29">
        <v>896</v>
      </c>
      <c r="G31" s="29">
        <v>98</v>
      </c>
      <c r="H31" s="29">
        <v>447</v>
      </c>
      <c r="I31" s="14"/>
    </row>
    <row r="32" spans="2:9" ht="18.75" customHeight="1">
      <c r="B32" s="45" t="s">
        <v>237</v>
      </c>
      <c r="C32" s="29">
        <v>1592</v>
      </c>
      <c r="D32" s="29">
        <v>186</v>
      </c>
      <c r="E32" s="29">
        <v>244</v>
      </c>
      <c r="F32" s="29">
        <v>677</v>
      </c>
      <c r="G32" s="29">
        <v>101</v>
      </c>
      <c r="H32" s="29">
        <v>384</v>
      </c>
      <c r="I32" s="14"/>
    </row>
    <row r="33" spans="2:8" ht="18.75" customHeight="1">
      <c r="B33" s="45" t="s">
        <v>244</v>
      </c>
      <c r="C33" s="92">
        <v>2082</v>
      </c>
      <c r="D33" s="29">
        <v>155</v>
      </c>
      <c r="E33" s="29">
        <v>225</v>
      </c>
      <c r="F33" s="29">
        <v>986</v>
      </c>
      <c r="G33" s="29">
        <v>145</v>
      </c>
      <c r="H33" s="29">
        <v>571</v>
      </c>
    </row>
    <row r="34" spans="2:8" ht="18.75" customHeight="1">
      <c r="B34" s="46" t="s">
        <v>276</v>
      </c>
      <c r="C34" s="65">
        <v>1574</v>
      </c>
      <c r="D34" s="28">
        <v>148</v>
      </c>
      <c r="E34" s="28">
        <v>227</v>
      </c>
      <c r="F34" s="28">
        <v>672</v>
      </c>
      <c r="G34" s="28">
        <v>77</v>
      </c>
      <c r="H34" s="28">
        <v>450</v>
      </c>
    </row>
    <row r="35" spans="2:8" ht="18.75" customHeight="1">
      <c r="B35" s="44" t="s">
        <v>275</v>
      </c>
      <c r="C35" s="10"/>
      <c r="D35" s="14"/>
      <c r="E35" s="14"/>
      <c r="F35" s="14"/>
      <c r="G35" s="14"/>
      <c r="H35" s="15" t="s">
        <v>31</v>
      </c>
    </row>
    <row r="36" spans="2:8" ht="18.75" customHeight="1">
      <c r="B36" s="111"/>
      <c r="C36" s="111"/>
      <c r="D36" s="111"/>
      <c r="E36" s="111"/>
      <c r="F36" s="111"/>
      <c r="G36" s="111"/>
      <c r="H36" s="111"/>
    </row>
    <row r="37" spans="2:8" ht="18.75" customHeight="1">
      <c r="B37" s="10"/>
      <c r="C37" s="10"/>
      <c r="D37" s="14"/>
      <c r="E37" s="14"/>
      <c r="F37" s="14"/>
      <c r="G37" s="14"/>
      <c r="H37" s="14"/>
    </row>
    <row r="38" spans="2:8" ht="18.75" customHeight="1">
      <c r="B38" s="10"/>
      <c r="C38" s="10"/>
      <c r="D38" s="14"/>
      <c r="E38" s="14"/>
      <c r="F38" s="14"/>
      <c r="G38" s="14"/>
      <c r="H38" s="14"/>
    </row>
    <row r="39" spans="2:8" ht="18.75" customHeight="1">
      <c r="B39" s="10"/>
      <c r="C39" s="10"/>
      <c r="D39" s="14"/>
      <c r="E39" s="14"/>
      <c r="F39" s="14"/>
      <c r="G39" s="14"/>
      <c r="H39" s="14"/>
    </row>
    <row r="40" spans="2:8" ht="18.75" customHeight="1">
      <c r="B40" s="10"/>
      <c r="C40" s="10"/>
      <c r="D40" s="14"/>
      <c r="E40" s="14"/>
      <c r="F40" s="14"/>
      <c r="G40" s="14"/>
      <c r="H40" s="14"/>
    </row>
    <row r="41" spans="2:9" ht="18.75" customHeight="1">
      <c r="B41" s="21"/>
      <c r="C41" s="10"/>
      <c r="D41" s="14"/>
      <c r="E41" s="14"/>
      <c r="F41" s="14"/>
      <c r="G41" s="14"/>
      <c r="H41" s="15"/>
      <c r="I41" s="35"/>
    </row>
    <row r="42" spans="2:9" ht="18.75" customHeight="1">
      <c r="B42" s="10"/>
      <c r="C42" s="10"/>
      <c r="D42" s="14"/>
      <c r="E42" s="14"/>
      <c r="F42" s="14"/>
      <c r="G42" s="14"/>
      <c r="H42" s="14"/>
      <c r="I42" s="10"/>
    </row>
    <row r="43" spans="2:8" ht="18.75" customHeight="1">
      <c r="B43" s="21"/>
      <c r="C43" s="10"/>
      <c r="D43" s="14"/>
      <c r="E43" s="14"/>
      <c r="F43" s="14"/>
      <c r="G43" s="14"/>
      <c r="H43" s="14"/>
    </row>
    <row r="44" spans="2:8" ht="18.75" customHeight="1">
      <c r="B44" s="14"/>
      <c r="C44" s="14"/>
      <c r="D44" s="14"/>
      <c r="E44" s="14"/>
      <c r="F44" s="14"/>
      <c r="G44" s="14"/>
      <c r="H44" s="14"/>
    </row>
    <row r="45" spans="2:8" ht="18.75" customHeight="1">
      <c r="B45" s="14"/>
      <c r="C45" s="14"/>
      <c r="D45" s="14"/>
      <c r="E45" s="14"/>
      <c r="F45" s="14"/>
      <c r="G45" s="14"/>
      <c r="H45" s="14"/>
    </row>
    <row r="46" spans="2:8" ht="18.75" customHeight="1">
      <c r="B46" s="14"/>
      <c r="C46" s="14"/>
      <c r="D46" s="14"/>
      <c r="E46" s="14"/>
      <c r="F46" s="14"/>
      <c r="G46" s="14"/>
      <c r="H46" s="14"/>
    </row>
    <row r="47" spans="2:8" ht="18.75" customHeight="1">
      <c r="B47" s="14"/>
      <c r="C47" s="14"/>
      <c r="D47" s="14"/>
      <c r="E47" s="14"/>
      <c r="F47" s="14"/>
      <c r="G47" s="14"/>
      <c r="H47" s="14"/>
    </row>
    <row r="48" spans="1:8" ht="18.75" customHeight="1">
      <c r="A48" s="35"/>
      <c r="B48" s="14"/>
      <c r="C48" s="14"/>
      <c r="D48" s="14"/>
      <c r="E48" s="14"/>
      <c r="F48" s="14"/>
      <c r="G48" s="14"/>
      <c r="H48" s="14"/>
    </row>
  </sheetData>
  <sheetProtection/>
  <mergeCells count="18">
    <mergeCell ref="B3:H3"/>
    <mergeCell ref="B5:C5"/>
    <mergeCell ref="B6:C6"/>
    <mergeCell ref="B26:H26"/>
    <mergeCell ref="B7:B10"/>
    <mergeCell ref="B11:B15"/>
    <mergeCell ref="B16:C16"/>
    <mergeCell ref="B17:B21"/>
    <mergeCell ref="B24:C24"/>
    <mergeCell ref="H28:H29"/>
    <mergeCell ref="B36:H36"/>
    <mergeCell ref="B28:B29"/>
    <mergeCell ref="G28:G29"/>
    <mergeCell ref="B22:B23"/>
    <mergeCell ref="C28:C29"/>
    <mergeCell ref="D28:D29"/>
    <mergeCell ref="E28:E29"/>
    <mergeCell ref="F28:F2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18.75" customHeight="1"/>
  <cols>
    <col min="1" max="16384" width="7.50390625" style="34" customWidth="1"/>
  </cols>
  <sheetData>
    <row r="1" ht="18.75" customHeight="1">
      <c r="N1" s="35"/>
    </row>
    <row r="2" spans="2:13" s="37" customFormat="1" ht="18.75" customHeight="1">
      <c r="B2" s="36">
        <v>184</v>
      </c>
      <c r="C2" s="36"/>
      <c r="M2" s="38"/>
    </row>
    <row r="3" spans="2:14" ht="18.7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39"/>
    </row>
    <row r="4" spans="2:14" ht="18.75" customHeight="1" thickBot="1">
      <c r="B4" s="1" t="s">
        <v>41</v>
      </c>
      <c r="C4" s="2"/>
      <c r="D4" s="3"/>
      <c r="E4" s="3"/>
      <c r="F4" s="3"/>
      <c r="G4" s="3"/>
      <c r="H4" s="3"/>
      <c r="I4" s="3"/>
      <c r="J4" s="3"/>
      <c r="K4" s="3"/>
      <c r="L4" s="3"/>
      <c r="M4" s="4" t="s">
        <v>42</v>
      </c>
      <c r="N4" s="14"/>
    </row>
    <row r="5" spans="2:14" ht="18" customHeight="1" thickTop="1">
      <c r="B5" s="127"/>
      <c r="C5" s="127"/>
      <c r="D5" s="112"/>
      <c r="E5" s="124" t="s">
        <v>240</v>
      </c>
      <c r="F5" s="125"/>
      <c r="G5" s="126"/>
      <c r="H5" s="124" t="s">
        <v>245</v>
      </c>
      <c r="I5" s="125"/>
      <c r="J5" s="126"/>
      <c r="K5" s="124" t="s">
        <v>272</v>
      </c>
      <c r="L5" s="125"/>
      <c r="M5" s="125"/>
      <c r="N5" s="10"/>
    </row>
    <row r="6" spans="2:14" ht="18" customHeight="1">
      <c r="B6" s="120"/>
      <c r="C6" s="120"/>
      <c r="D6" s="113"/>
      <c r="E6" s="7" t="s">
        <v>10</v>
      </c>
      <c r="F6" s="7" t="s">
        <v>2</v>
      </c>
      <c r="G6" s="7" t="s">
        <v>3</v>
      </c>
      <c r="H6" s="7" t="s">
        <v>10</v>
      </c>
      <c r="I6" s="7" t="s">
        <v>2</v>
      </c>
      <c r="J6" s="5" t="s">
        <v>3</v>
      </c>
      <c r="K6" s="7" t="s">
        <v>10</v>
      </c>
      <c r="L6" s="7" t="s">
        <v>2</v>
      </c>
      <c r="M6" s="5" t="s">
        <v>3</v>
      </c>
      <c r="N6" s="10"/>
    </row>
    <row r="7" spans="2:14" ht="18" customHeight="1">
      <c r="B7" s="8" t="s">
        <v>10</v>
      </c>
      <c r="C7" s="8"/>
      <c r="D7" s="9"/>
      <c r="E7" s="25">
        <f>SUM(E8:E10)</f>
        <v>615</v>
      </c>
      <c r="F7" s="25">
        <f>SUM(F8:F10)</f>
        <v>398</v>
      </c>
      <c r="G7" s="25">
        <f>SUM(G8:G10)</f>
        <v>217</v>
      </c>
      <c r="H7" s="25">
        <f aca="true" t="shared" si="0" ref="H7:M7">SUM(H8:H10)</f>
        <v>623</v>
      </c>
      <c r="I7" s="25">
        <f t="shared" si="0"/>
        <v>413</v>
      </c>
      <c r="J7" s="25">
        <f t="shared" si="0"/>
        <v>210</v>
      </c>
      <c r="K7" s="25">
        <f t="shared" si="0"/>
        <v>680</v>
      </c>
      <c r="L7" s="25">
        <f t="shared" si="0"/>
        <v>437</v>
      </c>
      <c r="M7" s="25">
        <f t="shared" si="0"/>
        <v>243</v>
      </c>
      <c r="N7" s="10"/>
    </row>
    <row r="8" spans="2:15" ht="18" customHeight="1">
      <c r="B8" s="10" t="s">
        <v>61</v>
      </c>
      <c r="C8" s="10"/>
      <c r="D8" s="11"/>
      <c r="E8" s="27">
        <v>206</v>
      </c>
      <c r="F8" s="27">
        <v>126</v>
      </c>
      <c r="G8" s="27">
        <v>80</v>
      </c>
      <c r="H8" s="27">
        <f>SUM(I8:J8)</f>
        <v>196</v>
      </c>
      <c r="I8" s="27">
        <v>122</v>
      </c>
      <c r="J8" s="27">
        <v>74</v>
      </c>
      <c r="K8" s="27">
        <f>SUM(L8:M8)</f>
        <v>287</v>
      </c>
      <c r="L8" s="27">
        <v>154</v>
      </c>
      <c r="M8" s="27">
        <v>133</v>
      </c>
      <c r="N8" s="10"/>
      <c r="O8" s="36"/>
    </row>
    <row r="9" spans="2:15" ht="18" customHeight="1">
      <c r="B9" s="10" t="s">
        <v>231</v>
      </c>
      <c r="C9" s="10"/>
      <c r="D9" s="11"/>
      <c r="E9" s="27">
        <v>409</v>
      </c>
      <c r="F9" s="27">
        <v>272</v>
      </c>
      <c r="G9" s="27">
        <v>137</v>
      </c>
      <c r="H9" s="27">
        <f>SUM(I9:J9)</f>
        <v>424</v>
      </c>
      <c r="I9" s="27">
        <v>290</v>
      </c>
      <c r="J9" s="27">
        <v>134</v>
      </c>
      <c r="K9" s="27">
        <f>SUM(L9:M9)</f>
        <v>391</v>
      </c>
      <c r="L9" s="27">
        <v>281</v>
      </c>
      <c r="M9" s="27">
        <v>110</v>
      </c>
      <c r="N9" s="10"/>
      <c r="O9" s="35"/>
    </row>
    <row r="10" spans="2:16" ht="18" customHeight="1">
      <c r="B10" s="12" t="s">
        <v>40</v>
      </c>
      <c r="C10" s="12"/>
      <c r="D10" s="13"/>
      <c r="E10" s="28" t="s">
        <v>273</v>
      </c>
      <c r="F10" s="28" t="s">
        <v>273</v>
      </c>
      <c r="G10" s="28" t="s">
        <v>273</v>
      </c>
      <c r="H10" s="28">
        <f>SUM(I10:J10)</f>
        <v>3</v>
      </c>
      <c r="I10" s="28">
        <v>1</v>
      </c>
      <c r="J10" s="28">
        <v>2</v>
      </c>
      <c r="K10" s="107">
        <f>SUM(L10:M10)</f>
        <v>2</v>
      </c>
      <c r="L10" s="28">
        <v>2</v>
      </c>
      <c r="M10" s="28" t="s">
        <v>273</v>
      </c>
      <c r="N10" s="10"/>
      <c r="P10" s="35"/>
    </row>
    <row r="11" spans="2:17" ht="18" customHeight="1">
      <c r="B11" s="10"/>
      <c r="C11" s="10"/>
      <c r="D11" s="10"/>
      <c r="E11" s="10"/>
      <c r="F11" s="10"/>
      <c r="G11" s="10"/>
      <c r="H11" s="10"/>
      <c r="I11" s="14"/>
      <c r="J11" s="14"/>
      <c r="K11" s="14"/>
      <c r="L11" s="14"/>
      <c r="M11" s="15" t="s">
        <v>43</v>
      </c>
      <c r="N11" s="10"/>
      <c r="Q11" s="35"/>
    </row>
    <row r="12" spans="2:17" ht="18" customHeight="1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0"/>
      <c r="Q12" s="35"/>
    </row>
    <row r="13" spans="2:15" ht="18" customHeight="1" thickBot="1">
      <c r="B13" s="16" t="s">
        <v>44</v>
      </c>
      <c r="C13" s="17"/>
      <c r="D13" s="17"/>
      <c r="E13" s="17"/>
      <c r="F13" s="17"/>
      <c r="G13" s="17"/>
      <c r="H13" s="17"/>
      <c r="I13" s="3"/>
      <c r="J13" s="3"/>
      <c r="K13" s="3"/>
      <c r="L13" s="3"/>
      <c r="M13" s="4" t="s">
        <v>42</v>
      </c>
      <c r="N13" s="10"/>
      <c r="O13" s="35"/>
    </row>
    <row r="14" spans="2:14" ht="18" customHeight="1" thickTop="1">
      <c r="B14" s="127" t="s">
        <v>45</v>
      </c>
      <c r="C14" s="127"/>
      <c r="D14" s="112"/>
      <c r="E14" s="124" t="s">
        <v>240</v>
      </c>
      <c r="F14" s="125"/>
      <c r="G14" s="126"/>
      <c r="H14" s="124" t="s">
        <v>245</v>
      </c>
      <c r="I14" s="125"/>
      <c r="J14" s="126"/>
      <c r="K14" s="124" t="s">
        <v>272</v>
      </c>
      <c r="L14" s="125"/>
      <c r="M14" s="125"/>
      <c r="N14" s="10"/>
    </row>
    <row r="15" spans="2:15" ht="18" customHeight="1">
      <c r="B15" s="120"/>
      <c r="C15" s="120"/>
      <c r="D15" s="113"/>
      <c r="E15" s="7" t="s">
        <v>10</v>
      </c>
      <c r="F15" s="7" t="s">
        <v>2</v>
      </c>
      <c r="G15" s="7" t="s">
        <v>3</v>
      </c>
      <c r="H15" s="7" t="s">
        <v>10</v>
      </c>
      <c r="I15" s="7" t="s">
        <v>2</v>
      </c>
      <c r="J15" s="18" t="s">
        <v>3</v>
      </c>
      <c r="K15" s="7" t="s">
        <v>10</v>
      </c>
      <c r="L15" s="7" t="s">
        <v>2</v>
      </c>
      <c r="M15" s="18" t="s">
        <v>3</v>
      </c>
      <c r="N15" s="10"/>
      <c r="O15" s="35"/>
    </row>
    <row r="16" spans="2:14" ht="18" customHeight="1">
      <c r="B16" s="8" t="s">
        <v>10</v>
      </c>
      <c r="C16" s="8"/>
      <c r="D16" s="19"/>
      <c r="E16" s="26">
        <f aca="true" t="shared" si="1" ref="E16:M16">SUM(E17,E20,E27)</f>
        <v>165</v>
      </c>
      <c r="F16" s="26">
        <f t="shared" si="1"/>
        <v>105</v>
      </c>
      <c r="G16" s="26">
        <f t="shared" si="1"/>
        <v>60</v>
      </c>
      <c r="H16" s="26">
        <f t="shared" si="1"/>
        <v>242</v>
      </c>
      <c r="I16" s="26">
        <f t="shared" si="1"/>
        <v>143</v>
      </c>
      <c r="J16" s="26">
        <f t="shared" si="1"/>
        <v>99</v>
      </c>
      <c r="K16" s="26">
        <f t="shared" si="1"/>
        <v>313</v>
      </c>
      <c r="L16" s="26">
        <f t="shared" si="1"/>
        <v>186</v>
      </c>
      <c r="M16" s="26">
        <f t="shared" si="1"/>
        <v>127</v>
      </c>
      <c r="N16" s="10"/>
    </row>
    <row r="17" spans="2:15" ht="18" customHeight="1">
      <c r="B17" s="10" t="s">
        <v>46</v>
      </c>
      <c r="C17" s="10"/>
      <c r="D17" s="11"/>
      <c r="E17" s="29">
        <f>SUM(E18:E19)</f>
        <v>7</v>
      </c>
      <c r="F17" s="29">
        <f>SUM(F18:F19)</f>
        <v>5</v>
      </c>
      <c r="G17" s="29">
        <f>SUM(G18:G19)</f>
        <v>2</v>
      </c>
      <c r="H17" s="29">
        <f>SUM(I17:J17)</f>
        <v>3</v>
      </c>
      <c r="I17" s="29">
        <f>SUM(I18:I19)</f>
        <v>2</v>
      </c>
      <c r="J17" s="29">
        <f>SUM(J18:J19)</f>
        <v>1</v>
      </c>
      <c r="K17" s="29" t="s">
        <v>273</v>
      </c>
      <c r="L17" s="29" t="s">
        <v>273</v>
      </c>
      <c r="M17" s="29" t="s">
        <v>273</v>
      </c>
      <c r="N17" s="10"/>
      <c r="O17" s="35"/>
    </row>
    <row r="18" spans="2:14" ht="18" customHeight="1">
      <c r="B18" s="128" t="s">
        <v>232</v>
      </c>
      <c r="C18" s="128"/>
      <c r="D18" s="129"/>
      <c r="E18" s="29">
        <v>7</v>
      </c>
      <c r="F18" s="29">
        <v>5</v>
      </c>
      <c r="G18" s="29">
        <v>2</v>
      </c>
      <c r="H18" s="29">
        <f>SUM(I18:J18)</f>
        <v>1</v>
      </c>
      <c r="I18" s="29" t="s">
        <v>273</v>
      </c>
      <c r="J18" s="29">
        <v>1</v>
      </c>
      <c r="K18" s="29" t="s">
        <v>273</v>
      </c>
      <c r="L18" s="29" t="s">
        <v>273</v>
      </c>
      <c r="M18" s="29" t="s">
        <v>273</v>
      </c>
      <c r="N18" s="10"/>
    </row>
    <row r="19" spans="2:15" ht="18" customHeight="1">
      <c r="B19" s="10" t="s">
        <v>47</v>
      </c>
      <c r="C19" s="10"/>
      <c r="D19" s="11"/>
      <c r="E19" s="29" t="s">
        <v>273</v>
      </c>
      <c r="F19" s="29" t="s">
        <v>273</v>
      </c>
      <c r="G19" s="29" t="s">
        <v>273</v>
      </c>
      <c r="H19" s="29">
        <f>SUM(I19:J19)</f>
        <v>2</v>
      </c>
      <c r="I19" s="29">
        <v>2</v>
      </c>
      <c r="J19" s="29" t="s">
        <v>273</v>
      </c>
      <c r="K19" s="29" t="s">
        <v>273</v>
      </c>
      <c r="L19" s="29" t="s">
        <v>273</v>
      </c>
      <c r="M19" s="29" t="s">
        <v>273</v>
      </c>
      <c r="N19" s="10"/>
      <c r="O19" s="35"/>
    </row>
    <row r="20" spans="2:14" ht="18" customHeight="1">
      <c r="B20" s="10" t="s">
        <v>48</v>
      </c>
      <c r="C20" s="10"/>
      <c r="D20" s="11"/>
      <c r="E20" s="29">
        <f>SUM(E21:E26)</f>
        <v>37</v>
      </c>
      <c r="F20" s="29">
        <f>SUM(F21:F26)</f>
        <v>29</v>
      </c>
      <c r="G20" s="29">
        <f>SUM(G21:G26)</f>
        <v>8</v>
      </c>
      <c r="H20" s="29">
        <f>SUM(I20:J20)</f>
        <v>5</v>
      </c>
      <c r="I20" s="29">
        <f>SUM(I21:I26)</f>
        <v>2</v>
      </c>
      <c r="J20" s="29">
        <f>SUM(J21:J26)</f>
        <v>3</v>
      </c>
      <c r="K20" s="29">
        <f aca="true" t="shared" si="2" ref="K20:K37">SUM(L20:M20)</f>
        <v>7</v>
      </c>
      <c r="L20" s="29">
        <f>SUM(L21:L26)</f>
        <v>3</v>
      </c>
      <c r="M20" s="29">
        <f>SUM(M21:M26)</f>
        <v>4</v>
      </c>
      <c r="N20" s="10"/>
    </row>
    <row r="21" spans="2:15" ht="18" customHeight="1">
      <c r="B21" s="10" t="s">
        <v>49</v>
      </c>
      <c r="C21" s="10"/>
      <c r="D21" s="11"/>
      <c r="E21" s="29">
        <v>3</v>
      </c>
      <c r="F21" s="29" t="s">
        <v>273</v>
      </c>
      <c r="G21" s="29">
        <v>3</v>
      </c>
      <c r="H21" s="29">
        <f>SUM(I21:J21)</f>
        <v>2</v>
      </c>
      <c r="I21" s="29" t="s">
        <v>273</v>
      </c>
      <c r="J21" s="29">
        <v>2</v>
      </c>
      <c r="K21" s="29">
        <f t="shared" si="2"/>
        <v>5</v>
      </c>
      <c r="L21" s="29">
        <v>1</v>
      </c>
      <c r="M21" s="29">
        <v>4</v>
      </c>
      <c r="N21" s="14"/>
      <c r="O21" s="35"/>
    </row>
    <row r="22" spans="2:14" ht="18" customHeight="1">
      <c r="B22" s="10" t="s">
        <v>50</v>
      </c>
      <c r="C22" s="10"/>
      <c r="D22" s="11"/>
      <c r="E22" s="29" t="s">
        <v>273</v>
      </c>
      <c r="F22" s="29" t="s">
        <v>273</v>
      </c>
      <c r="G22" s="29" t="s">
        <v>273</v>
      </c>
      <c r="H22" s="29" t="s">
        <v>273</v>
      </c>
      <c r="I22" s="29" t="s">
        <v>273</v>
      </c>
      <c r="J22" s="29" t="s">
        <v>273</v>
      </c>
      <c r="K22" s="29" t="s">
        <v>78</v>
      </c>
      <c r="L22" s="29" t="s">
        <v>273</v>
      </c>
      <c r="M22" s="29" t="s">
        <v>273</v>
      </c>
      <c r="N22" s="10"/>
    </row>
    <row r="23" spans="2:15" ht="18" customHeight="1">
      <c r="B23" s="10" t="s">
        <v>51</v>
      </c>
      <c r="C23" s="10"/>
      <c r="D23" s="20"/>
      <c r="E23" s="29" t="s">
        <v>273</v>
      </c>
      <c r="F23" s="29" t="s">
        <v>273</v>
      </c>
      <c r="G23" s="29" t="s">
        <v>273</v>
      </c>
      <c r="H23" s="29">
        <f>SUM(I23:J23)</f>
        <v>1</v>
      </c>
      <c r="I23" s="29">
        <v>1</v>
      </c>
      <c r="J23" s="29" t="s">
        <v>273</v>
      </c>
      <c r="K23" s="29" t="s">
        <v>78</v>
      </c>
      <c r="L23" s="29" t="s">
        <v>273</v>
      </c>
      <c r="M23" s="29" t="s">
        <v>273</v>
      </c>
      <c r="N23" s="10"/>
      <c r="O23" s="39"/>
    </row>
    <row r="24" spans="2:14" ht="18" customHeight="1">
      <c r="B24" s="10" t="s">
        <v>52</v>
      </c>
      <c r="C24" s="10"/>
      <c r="D24" s="11"/>
      <c r="E24" s="30">
        <v>29</v>
      </c>
      <c r="F24" s="29">
        <v>27</v>
      </c>
      <c r="G24" s="29">
        <v>2</v>
      </c>
      <c r="H24" s="29">
        <f>SUM(I24:J24)</f>
        <v>1</v>
      </c>
      <c r="I24" s="29" t="s">
        <v>273</v>
      </c>
      <c r="J24" s="29">
        <v>1</v>
      </c>
      <c r="K24" s="29" t="s">
        <v>78</v>
      </c>
      <c r="L24" s="29" t="s">
        <v>273</v>
      </c>
      <c r="M24" s="29" t="s">
        <v>273</v>
      </c>
      <c r="N24" s="10"/>
    </row>
    <row r="25" spans="2:15" ht="18" customHeight="1">
      <c r="B25" s="21" t="s">
        <v>233</v>
      </c>
      <c r="C25" s="21"/>
      <c r="D25" s="11"/>
      <c r="E25" s="29" t="s">
        <v>273</v>
      </c>
      <c r="F25" s="29" t="s">
        <v>273</v>
      </c>
      <c r="G25" s="29" t="s">
        <v>273</v>
      </c>
      <c r="H25" s="29" t="s">
        <v>273</v>
      </c>
      <c r="I25" s="29" t="s">
        <v>273</v>
      </c>
      <c r="J25" s="29" t="s">
        <v>273</v>
      </c>
      <c r="K25" s="29">
        <f t="shared" si="2"/>
        <v>2</v>
      </c>
      <c r="L25" s="29">
        <v>2</v>
      </c>
      <c r="M25" s="29" t="s">
        <v>273</v>
      </c>
      <c r="N25" s="10"/>
      <c r="O25" s="35"/>
    </row>
    <row r="26" spans="2:14" ht="18" customHeight="1">
      <c r="B26" s="21" t="s">
        <v>47</v>
      </c>
      <c r="C26" s="21"/>
      <c r="D26" s="22"/>
      <c r="E26" s="29">
        <v>5</v>
      </c>
      <c r="F26" s="31">
        <v>2</v>
      </c>
      <c r="G26" s="29">
        <v>3</v>
      </c>
      <c r="H26" s="29">
        <f aca="true" t="shared" si="3" ref="H26:H37">SUM(I26:J26)</f>
        <v>1</v>
      </c>
      <c r="I26" s="31">
        <v>1</v>
      </c>
      <c r="J26" s="29" t="s">
        <v>273</v>
      </c>
      <c r="K26" s="29" t="s">
        <v>78</v>
      </c>
      <c r="L26" s="29" t="s">
        <v>273</v>
      </c>
      <c r="M26" s="29" t="s">
        <v>273</v>
      </c>
      <c r="N26" s="10"/>
    </row>
    <row r="27" spans="2:15" ht="18" customHeight="1">
      <c r="B27" s="21" t="s">
        <v>54</v>
      </c>
      <c r="C27" s="21"/>
      <c r="D27" s="23"/>
      <c r="E27" s="29">
        <f>SUM(E28:E37)</f>
        <v>121</v>
      </c>
      <c r="F27" s="29">
        <f>SUM(F28:F37)</f>
        <v>71</v>
      </c>
      <c r="G27" s="29">
        <f>SUM(G28:G37)</f>
        <v>50</v>
      </c>
      <c r="H27" s="29">
        <f t="shared" si="3"/>
        <v>234</v>
      </c>
      <c r="I27" s="29">
        <f>SUM(I28:I37)</f>
        <v>139</v>
      </c>
      <c r="J27" s="29">
        <f>SUM(J28:J37)</f>
        <v>95</v>
      </c>
      <c r="K27" s="29">
        <f t="shared" si="2"/>
        <v>306</v>
      </c>
      <c r="L27" s="29">
        <f>SUM(L28:L37)</f>
        <v>183</v>
      </c>
      <c r="M27" s="29">
        <f>SUM(M28:M37)</f>
        <v>123</v>
      </c>
      <c r="N27" s="14"/>
      <c r="O27" s="35"/>
    </row>
    <row r="28" spans="2:14" ht="18" customHeight="1">
      <c r="B28" s="21" t="s">
        <v>53</v>
      </c>
      <c r="C28" s="21"/>
      <c r="D28" s="11"/>
      <c r="E28" s="29">
        <v>9</v>
      </c>
      <c r="F28" s="29">
        <v>8</v>
      </c>
      <c r="G28" s="29">
        <v>1</v>
      </c>
      <c r="H28" s="29">
        <f t="shared" si="3"/>
        <v>14</v>
      </c>
      <c r="I28" s="29">
        <v>12</v>
      </c>
      <c r="J28" s="29">
        <v>2</v>
      </c>
      <c r="K28" s="29">
        <f t="shared" si="2"/>
        <v>8</v>
      </c>
      <c r="L28" s="29">
        <v>8</v>
      </c>
      <c r="M28" s="29" t="s">
        <v>273</v>
      </c>
      <c r="N28" s="10"/>
    </row>
    <row r="29" spans="2:15" ht="18" customHeight="1">
      <c r="B29" s="21" t="s">
        <v>55</v>
      </c>
      <c r="C29" s="21"/>
      <c r="D29" s="11"/>
      <c r="E29" s="29">
        <v>8</v>
      </c>
      <c r="F29" s="29">
        <v>3</v>
      </c>
      <c r="G29" s="29">
        <v>5</v>
      </c>
      <c r="H29" s="29">
        <f t="shared" si="3"/>
        <v>11</v>
      </c>
      <c r="I29" s="29">
        <v>4</v>
      </c>
      <c r="J29" s="29">
        <v>7</v>
      </c>
      <c r="K29" s="29">
        <f t="shared" si="2"/>
        <v>3</v>
      </c>
      <c r="L29" s="29">
        <v>1</v>
      </c>
      <c r="M29" s="29">
        <v>2</v>
      </c>
      <c r="N29" s="10"/>
      <c r="O29" s="35"/>
    </row>
    <row r="30" spans="2:14" ht="18" customHeight="1">
      <c r="B30" s="10" t="s">
        <v>56</v>
      </c>
      <c r="C30" s="10"/>
      <c r="D30" s="11"/>
      <c r="E30" s="29">
        <v>19</v>
      </c>
      <c r="F30" s="29">
        <v>9</v>
      </c>
      <c r="G30" s="29">
        <v>10</v>
      </c>
      <c r="H30" s="29">
        <f t="shared" si="3"/>
        <v>19</v>
      </c>
      <c r="I30" s="29">
        <v>11</v>
      </c>
      <c r="J30" s="29">
        <v>8</v>
      </c>
      <c r="K30" s="29">
        <f t="shared" si="2"/>
        <v>22</v>
      </c>
      <c r="L30" s="29">
        <v>17</v>
      </c>
      <c r="M30" s="29">
        <v>5</v>
      </c>
      <c r="N30" s="10"/>
    </row>
    <row r="31" spans="2:14" ht="18" customHeight="1">
      <c r="B31" s="10" t="s">
        <v>57</v>
      </c>
      <c r="C31" s="10"/>
      <c r="D31" s="11"/>
      <c r="E31" s="29">
        <v>4</v>
      </c>
      <c r="F31" s="29">
        <v>3</v>
      </c>
      <c r="G31" s="29">
        <v>1</v>
      </c>
      <c r="H31" s="29">
        <f t="shared" si="3"/>
        <v>3</v>
      </c>
      <c r="I31" s="29">
        <v>3</v>
      </c>
      <c r="J31" s="29" t="s">
        <v>273</v>
      </c>
      <c r="K31" s="29">
        <f t="shared" si="2"/>
        <v>1</v>
      </c>
      <c r="L31" s="29" t="s">
        <v>273</v>
      </c>
      <c r="M31" s="29">
        <v>1</v>
      </c>
      <c r="N31" s="14"/>
    </row>
    <row r="32" spans="2:14" ht="18" customHeight="1">
      <c r="B32" s="10" t="s">
        <v>274</v>
      </c>
      <c r="C32" s="10"/>
      <c r="D32" s="11"/>
      <c r="E32" s="29">
        <v>1</v>
      </c>
      <c r="F32" s="29">
        <v>1</v>
      </c>
      <c r="G32" s="29" t="s">
        <v>273</v>
      </c>
      <c r="H32" s="29">
        <f t="shared" si="3"/>
        <v>4</v>
      </c>
      <c r="I32" s="29">
        <v>3</v>
      </c>
      <c r="J32" s="29">
        <v>1</v>
      </c>
      <c r="K32" s="29" t="s">
        <v>273</v>
      </c>
      <c r="L32" s="29" t="s">
        <v>273</v>
      </c>
      <c r="M32" s="29" t="s">
        <v>273</v>
      </c>
      <c r="N32" s="14"/>
    </row>
    <row r="33" spans="2:13" ht="18" customHeight="1">
      <c r="B33" s="10" t="s">
        <v>234</v>
      </c>
      <c r="C33" s="10"/>
      <c r="D33" s="11"/>
      <c r="E33" s="29">
        <v>3</v>
      </c>
      <c r="F33" s="29">
        <v>1</v>
      </c>
      <c r="G33" s="29">
        <v>2</v>
      </c>
      <c r="H33" s="29">
        <f t="shared" si="3"/>
        <v>88</v>
      </c>
      <c r="I33" s="29">
        <v>39</v>
      </c>
      <c r="J33" s="29">
        <v>49</v>
      </c>
      <c r="K33" s="29">
        <f t="shared" si="2"/>
        <v>119</v>
      </c>
      <c r="L33" s="29">
        <v>80</v>
      </c>
      <c r="M33" s="29">
        <v>39</v>
      </c>
    </row>
    <row r="34" spans="2:13" ht="18" customHeight="1">
      <c r="B34" s="10" t="s">
        <v>58</v>
      </c>
      <c r="C34" s="10"/>
      <c r="D34" s="11"/>
      <c r="E34" s="29">
        <v>9</v>
      </c>
      <c r="F34" s="29">
        <v>8</v>
      </c>
      <c r="G34" s="29">
        <v>1</v>
      </c>
      <c r="H34" s="29">
        <f t="shared" si="3"/>
        <v>22</v>
      </c>
      <c r="I34" s="29">
        <v>7</v>
      </c>
      <c r="J34" s="29">
        <v>15</v>
      </c>
      <c r="K34" s="29">
        <f t="shared" si="2"/>
        <v>55</v>
      </c>
      <c r="L34" s="29">
        <v>21</v>
      </c>
      <c r="M34" s="29">
        <v>34</v>
      </c>
    </row>
    <row r="35" spans="2:13" ht="18" customHeight="1">
      <c r="B35" s="21" t="s">
        <v>59</v>
      </c>
      <c r="C35" s="21"/>
      <c r="D35" s="11"/>
      <c r="E35" s="29">
        <v>22</v>
      </c>
      <c r="F35" s="29">
        <v>14</v>
      </c>
      <c r="G35" s="29">
        <v>8</v>
      </c>
      <c r="H35" s="29">
        <f t="shared" si="3"/>
        <v>12</v>
      </c>
      <c r="I35" s="29">
        <v>7</v>
      </c>
      <c r="J35" s="29">
        <v>5</v>
      </c>
      <c r="K35" s="29">
        <f t="shared" si="2"/>
        <v>43</v>
      </c>
      <c r="L35" s="29">
        <v>10</v>
      </c>
      <c r="M35" s="29">
        <v>33</v>
      </c>
    </row>
    <row r="36" spans="2:13" ht="18" customHeight="1">
      <c r="B36" s="21" t="s">
        <v>60</v>
      </c>
      <c r="C36" s="14"/>
      <c r="D36" s="20"/>
      <c r="E36" s="29">
        <v>2</v>
      </c>
      <c r="F36" s="29">
        <v>1</v>
      </c>
      <c r="G36" s="29">
        <v>1</v>
      </c>
      <c r="H36" s="29">
        <f t="shared" si="3"/>
        <v>2</v>
      </c>
      <c r="I36" s="29">
        <v>2</v>
      </c>
      <c r="J36" s="29" t="s">
        <v>273</v>
      </c>
      <c r="K36" s="29">
        <f t="shared" si="2"/>
        <v>4</v>
      </c>
      <c r="L36" s="29">
        <v>2</v>
      </c>
      <c r="M36" s="29">
        <v>2</v>
      </c>
    </row>
    <row r="37" spans="2:13" ht="18" customHeight="1">
      <c r="B37" s="24" t="s">
        <v>47</v>
      </c>
      <c r="C37" s="5"/>
      <c r="D37" s="6"/>
      <c r="E37" s="28">
        <v>44</v>
      </c>
      <c r="F37" s="28">
        <v>23</v>
      </c>
      <c r="G37" s="28">
        <v>21</v>
      </c>
      <c r="H37" s="28">
        <f t="shared" si="3"/>
        <v>59</v>
      </c>
      <c r="I37" s="28">
        <v>51</v>
      </c>
      <c r="J37" s="28">
        <v>8</v>
      </c>
      <c r="K37" s="28">
        <f t="shared" si="2"/>
        <v>51</v>
      </c>
      <c r="L37" s="28">
        <v>44</v>
      </c>
      <c r="M37" s="28">
        <v>7</v>
      </c>
    </row>
    <row r="38" spans="2:13" ht="18" customHeight="1">
      <c r="B38" s="2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 t="s">
        <v>43</v>
      </c>
    </row>
    <row r="39" ht="18" customHeight="1"/>
    <row r="40" ht="18" customHeight="1"/>
    <row r="41" ht="18" customHeight="1">
      <c r="N41" s="35"/>
    </row>
    <row r="42" ht="18" customHeight="1">
      <c r="N42" s="10"/>
    </row>
    <row r="43" ht="18" customHeight="1"/>
    <row r="44" ht="18" customHeight="1"/>
    <row r="45" ht="18" customHeight="1"/>
    <row r="46" ht="18" customHeight="1"/>
    <row r="47" ht="18" customHeight="1"/>
    <row r="49" ht="18.75" customHeight="1">
      <c r="A49" s="35"/>
    </row>
  </sheetData>
  <sheetProtection/>
  <mergeCells count="11">
    <mergeCell ref="B14:D15"/>
    <mergeCell ref="E14:G14"/>
    <mergeCell ref="H14:J14"/>
    <mergeCell ref="K14:M14"/>
    <mergeCell ref="B18:D18"/>
    <mergeCell ref="B3:M3"/>
    <mergeCell ref="K5:M5"/>
    <mergeCell ref="E5:G5"/>
    <mergeCell ref="H5:J5"/>
    <mergeCell ref="B5:D6"/>
    <mergeCell ref="B12:M1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9"/>
  <sheetViews>
    <sheetView view="pageBreakPreview" zoomScaleSheetLayoutView="100" zoomScalePageLayoutView="0" workbookViewId="0" topLeftCell="A1">
      <selection activeCell="O2" sqref="O2"/>
    </sheetView>
  </sheetViews>
  <sheetFormatPr defaultColWidth="9.875" defaultRowHeight="18.75" customHeight="1"/>
  <cols>
    <col min="1" max="3" width="9.875" style="34" customWidth="1"/>
    <col min="4" max="15" width="6.25390625" style="34" customWidth="1"/>
    <col min="16" max="16384" width="9.875" style="34" customWidth="1"/>
  </cols>
  <sheetData>
    <row r="1" ht="18.75" customHeight="1">
      <c r="P1" s="35"/>
    </row>
    <row r="2" spans="2:15" s="37" customFormat="1" ht="18.75" customHeight="1">
      <c r="B2" s="36"/>
      <c r="O2" s="38">
        <v>185</v>
      </c>
    </row>
    <row r="3" spans="2:16" ht="18.7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39"/>
    </row>
    <row r="4" spans="2:16" ht="18.75" customHeight="1" thickBot="1">
      <c r="B4" s="1" t="s">
        <v>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286</v>
      </c>
      <c r="P4" s="14"/>
    </row>
    <row r="5" spans="2:16" ht="18.75" customHeight="1" thickTop="1">
      <c r="B5" s="130"/>
      <c r="C5" s="114" t="s">
        <v>63</v>
      </c>
      <c r="D5" s="124" t="s">
        <v>230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4"/>
    </row>
    <row r="6" spans="2:16" ht="18.75" customHeight="1">
      <c r="B6" s="131"/>
      <c r="C6" s="115"/>
      <c r="D6" s="120" t="s">
        <v>7</v>
      </c>
      <c r="E6" s="120"/>
      <c r="F6" s="120"/>
      <c r="G6" s="113"/>
      <c r="H6" s="120" t="s">
        <v>0</v>
      </c>
      <c r="I6" s="120"/>
      <c r="J6" s="120"/>
      <c r="K6" s="113"/>
      <c r="L6" s="110" t="s">
        <v>4</v>
      </c>
      <c r="M6" s="120"/>
      <c r="N6" s="120"/>
      <c r="O6" s="120"/>
      <c r="P6" s="10"/>
    </row>
    <row r="7" spans="2:16" ht="18.75" customHeight="1">
      <c r="B7" s="11"/>
      <c r="C7" s="15" t="s">
        <v>5</v>
      </c>
      <c r="D7" s="133" t="s">
        <v>8</v>
      </c>
      <c r="E7" s="134"/>
      <c r="F7" s="134"/>
      <c r="G7" s="134"/>
      <c r="H7" s="133" t="s">
        <v>5</v>
      </c>
      <c r="I7" s="134"/>
      <c r="J7" s="134"/>
      <c r="K7" s="134"/>
      <c r="L7" s="133" t="s">
        <v>4</v>
      </c>
      <c r="M7" s="134"/>
      <c r="N7" s="134"/>
      <c r="O7" s="134"/>
      <c r="P7" s="10"/>
    </row>
    <row r="8" spans="2:16" ht="18.75" customHeight="1">
      <c r="B8" s="11" t="s">
        <v>64</v>
      </c>
      <c r="C8" s="90">
        <v>357</v>
      </c>
      <c r="D8" s="135">
        <v>1.38</v>
      </c>
      <c r="E8" s="136"/>
      <c r="F8" s="136"/>
      <c r="G8" s="136"/>
      <c r="H8" s="135">
        <v>855.01</v>
      </c>
      <c r="I8" s="136"/>
      <c r="J8" s="136"/>
      <c r="K8" s="136"/>
      <c r="L8" s="135">
        <v>337.45</v>
      </c>
      <c r="M8" s="136"/>
      <c r="N8" s="136"/>
      <c r="O8" s="136"/>
      <c r="P8" s="10"/>
    </row>
    <row r="9" spans="2:17" ht="18.75" customHeight="1">
      <c r="B9" s="13" t="s">
        <v>65</v>
      </c>
      <c r="C9" s="91">
        <v>732</v>
      </c>
      <c r="D9" s="137">
        <v>0.16</v>
      </c>
      <c r="E9" s="138"/>
      <c r="F9" s="138"/>
      <c r="G9" s="138"/>
      <c r="H9" s="137">
        <v>267.71</v>
      </c>
      <c r="I9" s="138"/>
      <c r="J9" s="138"/>
      <c r="K9" s="138"/>
      <c r="L9" s="137">
        <v>109.22</v>
      </c>
      <c r="M9" s="138"/>
      <c r="N9" s="138"/>
      <c r="O9" s="138"/>
      <c r="P9" s="10"/>
      <c r="Q9" s="36"/>
    </row>
    <row r="10" spans="2:17" ht="18.75" customHeight="1">
      <c r="B10" s="10" t="s">
        <v>247</v>
      </c>
      <c r="C10" s="10"/>
      <c r="D10" s="10"/>
      <c r="E10" s="10"/>
      <c r="F10" s="10"/>
      <c r="G10" s="10"/>
      <c r="H10" s="10"/>
      <c r="I10" s="10"/>
      <c r="J10" s="14"/>
      <c r="K10" s="14"/>
      <c r="L10" s="14"/>
      <c r="M10" s="14"/>
      <c r="N10" s="14"/>
      <c r="O10" s="15" t="s">
        <v>66</v>
      </c>
      <c r="P10" s="10"/>
      <c r="Q10" s="35"/>
    </row>
    <row r="11" spans="2:17" ht="18.75" customHeight="1">
      <c r="B11" s="10" t="s">
        <v>248</v>
      </c>
      <c r="C11" s="10"/>
      <c r="D11" s="10"/>
      <c r="E11" s="10"/>
      <c r="F11" s="10"/>
      <c r="G11" s="10"/>
      <c r="H11" s="10"/>
      <c r="I11" s="10"/>
      <c r="J11" s="14"/>
      <c r="K11" s="14"/>
      <c r="L11" s="14"/>
      <c r="M11" s="14"/>
      <c r="N11" s="14"/>
      <c r="O11" s="15"/>
      <c r="P11" s="10"/>
      <c r="Q11" s="35"/>
    </row>
    <row r="12" spans="2:18" ht="18.75" customHeight="1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0"/>
      <c r="R12" s="35"/>
    </row>
    <row r="13" spans="2:19" ht="18.75" customHeight="1" thickBot="1">
      <c r="B13" s="16" t="s">
        <v>67</v>
      </c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4" t="s">
        <v>287</v>
      </c>
      <c r="P13" s="10"/>
      <c r="S13" s="35"/>
    </row>
    <row r="14" spans="2:19" ht="18.75" customHeight="1" thickTop="1">
      <c r="B14" s="12"/>
      <c r="C14" s="13"/>
      <c r="D14" s="95" t="s">
        <v>68</v>
      </c>
      <c r="E14" s="95" t="s">
        <v>256</v>
      </c>
      <c r="F14" s="95" t="s">
        <v>250</v>
      </c>
      <c r="G14" s="95" t="s">
        <v>251</v>
      </c>
      <c r="H14" s="95" t="s">
        <v>252</v>
      </c>
      <c r="I14" s="95" t="s">
        <v>253</v>
      </c>
      <c r="J14" s="96" t="s">
        <v>254</v>
      </c>
      <c r="K14" s="95" t="s">
        <v>255</v>
      </c>
      <c r="L14" s="95" t="s">
        <v>257</v>
      </c>
      <c r="M14" s="95" t="s">
        <v>258</v>
      </c>
      <c r="N14" s="95" t="s">
        <v>259</v>
      </c>
      <c r="O14" s="96" t="s">
        <v>260</v>
      </c>
      <c r="S14" s="35"/>
    </row>
    <row r="15" spans="2:17" ht="18.75" customHeight="1">
      <c r="B15" s="10" t="s">
        <v>69</v>
      </c>
      <c r="C15" s="11"/>
      <c r="D15" s="15" t="s">
        <v>78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1</v>
      </c>
      <c r="N15" s="15">
        <v>1</v>
      </c>
      <c r="O15" s="15">
        <v>1</v>
      </c>
      <c r="P15" s="10"/>
      <c r="Q15" s="35"/>
    </row>
    <row r="16" spans="2:17" ht="18.75" customHeight="1">
      <c r="B16" s="10" t="s">
        <v>70</v>
      </c>
      <c r="C16" s="11"/>
      <c r="D16" s="15" t="s">
        <v>78</v>
      </c>
      <c r="E16" s="15">
        <v>1</v>
      </c>
      <c r="F16" s="15" t="s">
        <v>261</v>
      </c>
      <c r="G16" s="15" t="s">
        <v>261</v>
      </c>
      <c r="H16" s="15" t="s">
        <v>261</v>
      </c>
      <c r="I16" s="15" t="s">
        <v>80</v>
      </c>
      <c r="J16" s="15" t="s">
        <v>78</v>
      </c>
      <c r="K16" s="15">
        <v>1</v>
      </c>
      <c r="L16" s="15" t="s">
        <v>77</v>
      </c>
      <c r="M16" s="15" t="s">
        <v>77</v>
      </c>
      <c r="N16" s="15" t="s">
        <v>77</v>
      </c>
      <c r="O16" s="15" t="s">
        <v>77</v>
      </c>
      <c r="P16" s="10"/>
      <c r="Q16" s="35"/>
    </row>
    <row r="17" spans="2:16" ht="18.75" customHeight="1">
      <c r="B17" s="10" t="s">
        <v>71</v>
      </c>
      <c r="C17" s="11"/>
      <c r="D17" s="15" t="s">
        <v>78</v>
      </c>
      <c r="E17" s="15" t="s">
        <v>261</v>
      </c>
      <c r="F17" s="15">
        <v>1</v>
      </c>
      <c r="G17" s="15" t="s">
        <v>261</v>
      </c>
      <c r="H17" s="15" t="s">
        <v>78</v>
      </c>
      <c r="I17" s="15" t="s">
        <v>81</v>
      </c>
      <c r="J17" s="15" t="s">
        <v>77</v>
      </c>
      <c r="K17" s="15">
        <v>1</v>
      </c>
      <c r="L17" s="15" t="s">
        <v>77</v>
      </c>
      <c r="M17" s="15" t="s">
        <v>77</v>
      </c>
      <c r="N17" s="15" t="s">
        <v>77</v>
      </c>
      <c r="O17" s="15" t="s">
        <v>77</v>
      </c>
      <c r="P17" s="10"/>
    </row>
    <row r="18" spans="2:17" ht="18.75" customHeight="1">
      <c r="B18" s="47" t="s">
        <v>72</v>
      </c>
      <c r="C18" s="11"/>
      <c r="D18" s="15" t="s">
        <v>78</v>
      </c>
      <c r="E18" s="15">
        <v>1</v>
      </c>
      <c r="F18" s="15" t="s">
        <v>261</v>
      </c>
      <c r="G18" s="15" t="s">
        <v>261</v>
      </c>
      <c r="H18" s="15" t="s">
        <v>261</v>
      </c>
      <c r="I18" s="15" t="s">
        <v>81</v>
      </c>
      <c r="J18" s="15" t="s">
        <v>261</v>
      </c>
      <c r="K18" s="15" t="s">
        <v>77</v>
      </c>
      <c r="L18" s="15" t="s">
        <v>77</v>
      </c>
      <c r="M18" s="15" t="s">
        <v>77</v>
      </c>
      <c r="N18" s="15" t="s">
        <v>77</v>
      </c>
      <c r="O18" s="15" t="s">
        <v>77</v>
      </c>
      <c r="P18" s="10"/>
      <c r="Q18" s="35"/>
    </row>
    <row r="19" spans="2:16" ht="18.75" customHeight="1">
      <c r="B19" s="10" t="s">
        <v>249</v>
      </c>
      <c r="C19" s="11"/>
      <c r="D19" s="15" t="s">
        <v>261</v>
      </c>
      <c r="E19" s="15">
        <v>2</v>
      </c>
      <c r="F19" s="15">
        <v>2</v>
      </c>
      <c r="G19" s="15">
        <v>1</v>
      </c>
      <c r="H19" s="15">
        <v>1</v>
      </c>
      <c r="I19" s="15">
        <v>1</v>
      </c>
      <c r="J19" s="15" t="s">
        <v>78</v>
      </c>
      <c r="K19" s="15">
        <v>1</v>
      </c>
      <c r="L19" s="15">
        <v>1</v>
      </c>
      <c r="M19" s="15">
        <v>2</v>
      </c>
      <c r="N19" s="15">
        <v>1</v>
      </c>
      <c r="O19" s="15">
        <v>1</v>
      </c>
      <c r="P19" s="10"/>
    </row>
    <row r="20" spans="2:17" ht="18.75" customHeight="1">
      <c r="B20" s="10" t="s">
        <v>73</v>
      </c>
      <c r="C20" s="11"/>
      <c r="D20" s="15" t="s">
        <v>261</v>
      </c>
      <c r="E20" s="15">
        <v>1</v>
      </c>
      <c r="F20" s="15">
        <v>1</v>
      </c>
      <c r="G20" s="15" t="s">
        <v>261</v>
      </c>
      <c r="H20" s="15" t="s">
        <v>261</v>
      </c>
      <c r="I20" s="15" t="s">
        <v>79</v>
      </c>
      <c r="J20" s="15" t="s">
        <v>78</v>
      </c>
      <c r="K20" s="15" t="s">
        <v>261</v>
      </c>
      <c r="L20" s="15">
        <v>1</v>
      </c>
      <c r="M20" s="15" t="s">
        <v>77</v>
      </c>
      <c r="N20" s="15" t="s">
        <v>77</v>
      </c>
      <c r="O20" s="15" t="s">
        <v>77</v>
      </c>
      <c r="P20" s="10"/>
      <c r="Q20" s="35"/>
    </row>
    <row r="21" spans="2:16" ht="18.75" customHeight="1">
      <c r="B21" s="10" t="s">
        <v>74</v>
      </c>
      <c r="C21" s="11"/>
      <c r="D21" s="15" t="s">
        <v>261</v>
      </c>
      <c r="E21" s="15">
        <v>1</v>
      </c>
      <c r="F21" s="15" t="s">
        <v>261</v>
      </c>
      <c r="G21" s="15" t="s">
        <v>261</v>
      </c>
      <c r="H21" s="15" t="s">
        <v>261</v>
      </c>
      <c r="I21" s="15" t="s">
        <v>80</v>
      </c>
      <c r="J21" s="15" t="s">
        <v>261</v>
      </c>
      <c r="K21" s="15">
        <v>1</v>
      </c>
      <c r="L21" s="15" t="s">
        <v>77</v>
      </c>
      <c r="M21" s="15" t="s">
        <v>77</v>
      </c>
      <c r="N21" s="15" t="s">
        <v>77</v>
      </c>
      <c r="O21" s="15" t="s">
        <v>77</v>
      </c>
      <c r="P21" s="10"/>
    </row>
    <row r="22" spans="2:17" ht="18.75" customHeight="1">
      <c r="B22" s="10" t="s">
        <v>75</v>
      </c>
      <c r="C22" s="11"/>
      <c r="D22" s="15">
        <v>1</v>
      </c>
      <c r="E22" s="15" t="s">
        <v>261</v>
      </c>
      <c r="F22" s="15" t="s">
        <v>261</v>
      </c>
      <c r="G22" s="15" t="s">
        <v>261</v>
      </c>
      <c r="H22" s="15" t="s">
        <v>261</v>
      </c>
      <c r="I22" s="15" t="s">
        <v>261</v>
      </c>
      <c r="J22" s="15" t="s">
        <v>77</v>
      </c>
      <c r="K22" s="15" t="s">
        <v>77</v>
      </c>
      <c r="L22" s="15" t="s">
        <v>77</v>
      </c>
      <c r="M22" s="15" t="s">
        <v>77</v>
      </c>
      <c r="N22" s="15" t="s">
        <v>77</v>
      </c>
      <c r="O22" s="15" t="s">
        <v>77</v>
      </c>
      <c r="P22" s="14"/>
      <c r="Q22" s="35"/>
    </row>
    <row r="23" spans="2:16" ht="18.75" customHeight="1">
      <c r="B23" s="10" t="s">
        <v>76</v>
      </c>
      <c r="C23" s="11"/>
      <c r="D23" s="15" t="s">
        <v>78</v>
      </c>
      <c r="E23" s="15">
        <v>3</v>
      </c>
      <c r="F23" s="15">
        <v>2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2</v>
      </c>
      <c r="M23" s="15">
        <v>1</v>
      </c>
      <c r="N23" s="15">
        <v>1</v>
      </c>
      <c r="O23" s="15">
        <v>1</v>
      </c>
      <c r="P23" s="10"/>
    </row>
    <row r="24" spans="2:17" ht="18.75" customHeight="1">
      <c r="B24" s="12" t="s">
        <v>291</v>
      </c>
      <c r="C24" s="13"/>
      <c r="D24" s="91">
        <v>7</v>
      </c>
      <c r="E24" s="91">
        <v>2</v>
      </c>
      <c r="F24" s="91" t="s">
        <v>261</v>
      </c>
      <c r="G24" s="91" t="s">
        <v>78</v>
      </c>
      <c r="H24" s="91" t="s">
        <v>261</v>
      </c>
      <c r="I24" s="91" t="s">
        <v>261</v>
      </c>
      <c r="J24" s="91" t="s">
        <v>77</v>
      </c>
      <c r="K24" s="91">
        <v>4</v>
      </c>
      <c r="L24" s="91" t="s">
        <v>261</v>
      </c>
      <c r="M24" s="91" t="s">
        <v>77</v>
      </c>
      <c r="N24" s="91" t="s">
        <v>77</v>
      </c>
      <c r="O24" s="91" t="s">
        <v>77</v>
      </c>
      <c r="P24" s="10"/>
      <c r="Q24" s="39"/>
    </row>
    <row r="25" spans="2:16" ht="18.75" customHeight="1">
      <c r="B25" s="10" t="s">
        <v>262</v>
      </c>
      <c r="C25" s="10"/>
      <c r="D25" s="10"/>
      <c r="E25" s="10"/>
      <c r="F25" s="10"/>
      <c r="G25" s="10"/>
      <c r="H25" s="10"/>
      <c r="I25" s="21"/>
      <c r="J25" s="14"/>
      <c r="K25" s="14"/>
      <c r="L25" s="14"/>
      <c r="M25" s="14"/>
      <c r="N25" s="14"/>
      <c r="O25" s="15" t="s">
        <v>66</v>
      </c>
      <c r="P25" s="10"/>
    </row>
    <row r="26" spans="2:17" ht="18.75" customHeight="1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0"/>
      <c r="Q26" s="35"/>
    </row>
    <row r="27" spans="2:16" ht="18.75" customHeight="1" thickBot="1">
      <c r="B27" s="16" t="s">
        <v>82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0"/>
    </row>
    <row r="28" spans="2:17" ht="18.75" customHeight="1" thickTop="1">
      <c r="B28" s="127"/>
      <c r="C28" s="112"/>
      <c r="D28" s="124" t="s">
        <v>6</v>
      </c>
      <c r="E28" s="125"/>
      <c r="F28" s="126"/>
      <c r="G28" s="124" t="s">
        <v>30</v>
      </c>
      <c r="H28" s="125"/>
      <c r="I28" s="126"/>
      <c r="J28" s="124" t="s">
        <v>237</v>
      </c>
      <c r="K28" s="125"/>
      <c r="L28" s="126"/>
      <c r="M28" s="124" t="s">
        <v>244</v>
      </c>
      <c r="N28" s="125"/>
      <c r="O28" s="126"/>
      <c r="P28" s="14"/>
      <c r="Q28" s="35"/>
    </row>
    <row r="29" spans="2:16" ht="18.75" customHeight="1">
      <c r="B29" s="120"/>
      <c r="C29" s="113"/>
      <c r="D29" s="139" t="s">
        <v>83</v>
      </c>
      <c r="E29" s="140"/>
      <c r="F29" s="101" t="s">
        <v>84</v>
      </c>
      <c r="G29" s="139" t="s">
        <v>83</v>
      </c>
      <c r="H29" s="140"/>
      <c r="I29" s="101" t="s">
        <v>84</v>
      </c>
      <c r="J29" s="139" t="s">
        <v>83</v>
      </c>
      <c r="K29" s="140"/>
      <c r="L29" s="101" t="s">
        <v>84</v>
      </c>
      <c r="M29" s="139" t="s">
        <v>83</v>
      </c>
      <c r="N29" s="140"/>
      <c r="O29" s="102" t="s">
        <v>84</v>
      </c>
      <c r="P29" s="10"/>
    </row>
    <row r="30" spans="2:17" ht="18.75" customHeight="1">
      <c r="B30" s="10"/>
      <c r="C30" s="81"/>
      <c r="D30" s="15"/>
      <c r="E30" s="15" t="s">
        <v>85</v>
      </c>
      <c r="F30" s="15" t="s">
        <v>5</v>
      </c>
      <c r="G30" s="15"/>
      <c r="H30" s="15" t="s">
        <v>85</v>
      </c>
      <c r="I30" s="15" t="s">
        <v>5</v>
      </c>
      <c r="J30" s="15"/>
      <c r="K30" s="15" t="s">
        <v>85</v>
      </c>
      <c r="L30" s="15" t="s">
        <v>5</v>
      </c>
      <c r="M30" s="15"/>
      <c r="N30" s="15" t="s">
        <v>85</v>
      </c>
      <c r="O30" s="15" t="s">
        <v>5</v>
      </c>
      <c r="P30" s="10"/>
      <c r="Q30" s="35"/>
    </row>
    <row r="31" spans="2:16" ht="18.75" customHeight="1">
      <c r="B31" s="53" t="s">
        <v>1</v>
      </c>
      <c r="C31" s="97"/>
      <c r="D31" s="26"/>
      <c r="E31" s="26">
        <v>9356</v>
      </c>
      <c r="F31" s="26">
        <v>8678</v>
      </c>
      <c r="G31" s="26"/>
      <c r="H31" s="26">
        <v>9926</v>
      </c>
      <c r="I31" s="26">
        <v>9097</v>
      </c>
      <c r="J31" s="26"/>
      <c r="K31" s="103">
        <v>10149</v>
      </c>
      <c r="L31" s="26">
        <v>9233</v>
      </c>
      <c r="M31" s="26"/>
      <c r="N31" s="103">
        <v>14646</v>
      </c>
      <c r="O31" s="103">
        <v>13375</v>
      </c>
      <c r="P31" s="10"/>
    </row>
    <row r="32" spans="2:15" ht="18.75" customHeight="1">
      <c r="B32" s="10" t="s">
        <v>95</v>
      </c>
      <c r="C32" s="98"/>
      <c r="D32" s="29"/>
      <c r="E32" s="29">
        <v>5630</v>
      </c>
      <c r="F32" s="29">
        <v>5381</v>
      </c>
      <c r="G32" s="29"/>
      <c r="H32" s="29">
        <v>6046</v>
      </c>
      <c r="I32" s="29">
        <v>5706</v>
      </c>
      <c r="J32" s="29"/>
      <c r="K32" s="29">
        <v>6304</v>
      </c>
      <c r="L32" s="29">
        <v>5905</v>
      </c>
      <c r="M32" s="29"/>
      <c r="N32" s="31">
        <v>9297</v>
      </c>
      <c r="O32" s="31">
        <v>8635</v>
      </c>
    </row>
    <row r="33" spans="2:15" ht="18.75" customHeight="1">
      <c r="B33" s="10" t="s">
        <v>92</v>
      </c>
      <c r="C33" s="98"/>
      <c r="D33" s="29"/>
      <c r="E33" s="29">
        <v>1282</v>
      </c>
      <c r="F33" s="29">
        <v>1219</v>
      </c>
      <c r="G33" s="29"/>
      <c r="H33" s="29">
        <v>1411</v>
      </c>
      <c r="I33" s="29">
        <v>1334</v>
      </c>
      <c r="J33" s="29"/>
      <c r="K33" s="29">
        <v>1392</v>
      </c>
      <c r="L33" s="29">
        <v>1307</v>
      </c>
      <c r="M33" s="29"/>
      <c r="N33" s="31">
        <v>2043</v>
      </c>
      <c r="O33" s="31">
        <v>1900</v>
      </c>
    </row>
    <row r="34" spans="2:15" ht="18.75" customHeight="1">
      <c r="B34" s="21" t="s">
        <v>89</v>
      </c>
      <c r="C34" s="98"/>
      <c r="D34" s="29"/>
      <c r="E34" s="29">
        <v>918</v>
      </c>
      <c r="F34" s="29">
        <v>944</v>
      </c>
      <c r="G34" s="29"/>
      <c r="H34" s="29">
        <v>892</v>
      </c>
      <c r="I34" s="29">
        <v>904</v>
      </c>
      <c r="J34" s="29"/>
      <c r="K34" s="29">
        <v>914</v>
      </c>
      <c r="L34" s="29">
        <v>912</v>
      </c>
      <c r="M34" s="29"/>
      <c r="N34" s="31">
        <v>1299</v>
      </c>
      <c r="O34" s="31">
        <v>1314</v>
      </c>
    </row>
    <row r="35" spans="2:15" ht="18.75" customHeight="1">
      <c r="B35" s="10" t="s">
        <v>94</v>
      </c>
      <c r="C35" s="98"/>
      <c r="D35" s="29"/>
      <c r="E35" s="29">
        <v>106</v>
      </c>
      <c r="F35" s="29">
        <v>83</v>
      </c>
      <c r="G35" s="29"/>
      <c r="H35" s="29">
        <v>131</v>
      </c>
      <c r="I35" s="29">
        <v>105</v>
      </c>
      <c r="J35" s="29"/>
      <c r="K35" s="29">
        <v>124</v>
      </c>
      <c r="L35" s="29">
        <v>87</v>
      </c>
      <c r="M35" s="29"/>
      <c r="N35" s="31">
        <v>144</v>
      </c>
      <c r="O35" s="31">
        <v>103</v>
      </c>
    </row>
    <row r="36" spans="2:15" ht="18.75" customHeight="1">
      <c r="B36" s="10" t="s">
        <v>90</v>
      </c>
      <c r="C36" s="98"/>
      <c r="D36" s="29"/>
      <c r="E36" s="29">
        <v>55</v>
      </c>
      <c r="F36" s="29">
        <v>55</v>
      </c>
      <c r="G36" s="29"/>
      <c r="H36" s="29">
        <v>91</v>
      </c>
      <c r="I36" s="29">
        <v>91</v>
      </c>
      <c r="J36" s="29"/>
      <c r="K36" s="29">
        <v>78</v>
      </c>
      <c r="L36" s="29">
        <v>76</v>
      </c>
      <c r="M36" s="29"/>
      <c r="N36" s="31">
        <v>139</v>
      </c>
      <c r="O36" s="31">
        <v>137</v>
      </c>
    </row>
    <row r="37" spans="2:16" ht="18.75" customHeight="1">
      <c r="B37" s="21" t="s">
        <v>86</v>
      </c>
      <c r="C37" s="99"/>
      <c r="D37" s="31"/>
      <c r="E37" s="31">
        <v>96</v>
      </c>
      <c r="F37" s="29">
        <v>21</v>
      </c>
      <c r="G37" s="31"/>
      <c r="H37" s="31">
        <v>90</v>
      </c>
      <c r="I37" s="29">
        <v>4</v>
      </c>
      <c r="J37" s="31"/>
      <c r="K37" s="31">
        <v>79</v>
      </c>
      <c r="L37" s="29">
        <v>10</v>
      </c>
      <c r="M37" s="29"/>
      <c r="N37" s="31">
        <v>132</v>
      </c>
      <c r="O37" s="31">
        <v>21</v>
      </c>
      <c r="P37" s="14"/>
    </row>
    <row r="38" spans="2:15" ht="18.75" customHeight="1">
      <c r="B38" s="10" t="s">
        <v>93</v>
      </c>
      <c r="C38" s="98"/>
      <c r="D38" s="29"/>
      <c r="E38" s="29">
        <v>54</v>
      </c>
      <c r="F38" s="29">
        <v>49</v>
      </c>
      <c r="G38" s="29"/>
      <c r="H38" s="29">
        <v>84</v>
      </c>
      <c r="I38" s="29">
        <v>84</v>
      </c>
      <c r="J38" s="29"/>
      <c r="K38" s="29">
        <v>64</v>
      </c>
      <c r="L38" s="29">
        <v>60</v>
      </c>
      <c r="M38" s="29"/>
      <c r="N38" s="31">
        <v>86</v>
      </c>
      <c r="O38" s="31">
        <v>72</v>
      </c>
    </row>
    <row r="39" spans="2:15" ht="18.75" customHeight="1">
      <c r="B39" s="10" t="s">
        <v>91</v>
      </c>
      <c r="C39" s="98"/>
      <c r="D39" s="29"/>
      <c r="E39" s="29">
        <v>93</v>
      </c>
      <c r="F39" s="29">
        <v>98</v>
      </c>
      <c r="G39" s="29"/>
      <c r="H39" s="29">
        <v>71</v>
      </c>
      <c r="I39" s="29">
        <v>70</v>
      </c>
      <c r="J39" s="29"/>
      <c r="K39" s="29">
        <v>77</v>
      </c>
      <c r="L39" s="29">
        <v>80</v>
      </c>
      <c r="M39" s="29"/>
      <c r="N39" s="31">
        <v>124</v>
      </c>
      <c r="O39" s="31">
        <v>124</v>
      </c>
    </row>
    <row r="40" spans="2:15" ht="18.75" customHeight="1">
      <c r="B40" s="21" t="s">
        <v>88</v>
      </c>
      <c r="C40" s="98"/>
      <c r="D40" s="29"/>
      <c r="E40" s="29">
        <v>7</v>
      </c>
      <c r="F40" s="29">
        <v>3</v>
      </c>
      <c r="G40" s="29"/>
      <c r="H40" s="29">
        <v>11</v>
      </c>
      <c r="I40" s="29">
        <v>6</v>
      </c>
      <c r="J40" s="29"/>
      <c r="K40" s="29">
        <v>13</v>
      </c>
      <c r="L40" s="29">
        <v>8</v>
      </c>
      <c r="M40" s="29"/>
      <c r="N40" s="31">
        <v>12</v>
      </c>
      <c r="O40" s="31">
        <v>3</v>
      </c>
    </row>
    <row r="41" spans="2:16" ht="18.75" customHeight="1">
      <c r="B41" s="21" t="s">
        <v>87</v>
      </c>
      <c r="C41" s="98"/>
      <c r="D41" s="29"/>
      <c r="E41" s="29" t="s">
        <v>77</v>
      </c>
      <c r="F41" s="29" t="s">
        <v>77</v>
      </c>
      <c r="G41" s="29"/>
      <c r="H41" s="29">
        <v>8</v>
      </c>
      <c r="I41" s="29">
        <v>7</v>
      </c>
      <c r="J41" s="29"/>
      <c r="K41" s="29">
        <v>2</v>
      </c>
      <c r="L41" s="29">
        <v>2</v>
      </c>
      <c r="M41" s="29"/>
      <c r="N41" s="31">
        <v>5</v>
      </c>
      <c r="O41" s="31">
        <v>2</v>
      </c>
      <c r="P41" s="14"/>
    </row>
    <row r="42" spans="2:16" ht="18.75" customHeight="1">
      <c r="B42" s="24" t="s">
        <v>40</v>
      </c>
      <c r="C42" s="100"/>
      <c r="D42" s="28"/>
      <c r="E42" s="28">
        <v>1115</v>
      </c>
      <c r="F42" s="28">
        <v>825</v>
      </c>
      <c r="G42" s="28"/>
      <c r="H42" s="28">
        <v>1091</v>
      </c>
      <c r="I42" s="28">
        <v>786</v>
      </c>
      <c r="J42" s="28"/>
      <c r="K42" s="28">
        <v>1102</v>
      </c>
      <c r="L42" s="28">
        <v>786</v>
      </c>
      <c r="M42" s="28"/>
      <c r="N42" s="108">
        <v>1365</v>
      </c>
      <c r="O42" s="108">
        <v>1064</v>
      </c>
      <c r="P42" s="35"/>
    </row>
    <row r="43" spans="2:16" ht="18.75" customHeight="1">
      <c r="B43" s="10" t="s">
        <v>290</v>
      </c>
      <c r="C43" s="10"/>
      <c r="D43" s="10"/>
      <c r="E43" s="10"/>
      <c r="F43" s="10"/>
      <c r="G43" s="10"/>
      <c r="H43" s="10"/>
      <c r="I43" s="10"/>
      <c r="J43" s="14"/>
      <c r="K43" s="14"/>
      <c r="L43" s="14"/>
      <c r="M43" s="14"/>
      <c r="N43" s="14"/>
      <c r="O43" s="15" t="s">
        <v>66</v>
      </c>
      <c r="P43" s="10"/>
    </row>
    <row r="44" spans="2:15" ht="18.75" customHeight="1">
      <c r="B44" s="21"/>
      <c r="C44" s="10"/>
      <c r="D44" s="10"/>
      <c r="E44" s="10"/>
      <c r="F44" s="10"/>
      <c r="G44" s="10"/>
      <c r="H44" s="10"/>
      <c r="I44" s="10"/>
      <c r="J44" s="14"/>
      <c r="K44" s="14"/>
      <c r="L44" s="14"/>
      <c r="M44" s="14"/>
      <c r="N44" s="14"/>
      <c r="O44" s="14"/>
    </row>
    <row r="45" spans="2:15" ht="18.7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8.7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18.7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8.75" customHeight="1">
      <c r="A48" s="3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8.7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sheetProtection/>
  <mergeCells count="27">
    <mergeCell ref="M29:N29"/>
    <mergeCell ref="D28:F28"/>
    <mergeCell ref="G28:I28"/>
    <mergeCell ref="J28:L28"/>
    <mergeCell ref="B28:C29"/>
    <mergeCell ref="D29:E29"/>
    <mergeCell ref="G29:H29"/>
    <mergeCell ref="J29:K29"/>
    <mergeCell ref="M28:O28"/>
    <mergeCell ref="D8:G8"/>
    <mergeCell ref="D9:G9"/>
    <mergeCell ref="H7:K7"/>
    <mergeCell ref="H8:K8"/>
    <mergeCell ref="H9:K9"/>
    <mergeCell ref="L7:O7"/>
    <mergeCell ref="L8:O8"/>
    <mergeCell ref="L9:O9"/>
    <mergeCell ref="B3:O3"/>
    <mergeCell ref="B12:O12"/>
    <mergeCell ref="B26:O26"/>
    <mergeCell ref="B5:B6"/>
    <mergeCell ref="C5:C6"/>
    <mergeCell ref="D5:O5"/>
    <mergeCell ref="D6:G6"/>
    <mergeCell ref="H6:K6"/>
    <mergeCell ref="L6:O6"/>
    <mergeCell ref="D7:G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9"/>
  <sheetViews>
    <sheetView view="pageBreakPreview" zoomScaleSheetLayoutView="100" zoomScalePageLayoutView="0" workbookViewId="0" topLeftCell="A1">
      <selection activeCell="B2" sqref="B2"/>
    </sheetView>
  </sheetViews>
  <sheetFormatPr defaultColWidth="2.75390625" defaultRowHeight="18.75" customHeight="1"/>
  <cols>
    <col min="1" max="1" width="2.75390625" style="34" customWidth="1"/>
    <col min="2" max="2" width="5.00390625" style="35" bestFit="1" customWidth="1"/>
    <col min="3" max="4" width="2.75390625" style="35" customWidth="1"/>
    <col min="5" max="5" width="4.125" style="35" bestFit="1" customWidth="1"/>
    <col min="6" max="6" width="3.25390625" style="35" bestFit="1" customWidth="1"/>
    <col min="7" max="7" width="3.00390625" style="35" bestFit="1" customWidth="1"/>
    <col min="8" max="8" width="2.875" style="35" bestFit="1" customWidth="1"/>
    <col min="9" max="10" width="2.75390625" style="35" customWidth="1"/>
    <col min="11" max="11" width="3.25390625" style="35" bestFit="1" customWidth="1"/>
    <col min="12" max="15" width="2.75390625" style="35" customWidth="1"/>
    <col min="16" max="17" width="3.25390625" style="35" bestFit="1" customWidth="1"/>
    <col min="18" max="18" width="2.875" style="35" bestFit="1" customWidth="1"/>
    <col min="19" max="22" width="3.25390625" style="35" bestFit="1" customWidth="1"/>
    <col min="23" max="23" width="2.875" style="35" bestFit="1" customWidth="1"/>
    <col min="24" max="24" width="3.25390625" style="35" bestFit="1" customWidth="1"/>
    <col min="25" max="25" width="2.75390625" style="35" customWidth="1"/>
    <col min="26" max="27" width="3.00390625" style="35" bestFit="1" customWidth="1"/>
    <col min="28" max="30" width="2.75390625" style="35" customWidth="1"/>
    <col min="31" max="31" width="2.875" style="35" bestFit="1" customWidth="1"/>
    <col min="32" max="32" width="3.25390625" style="35" bestFit="1" customWidth="1"/>
    <col min="33" max="16384" width="2.75390625" style="35" customWidth="1"/>
  </cols>
  <sheetData>
    <row r="1" spans="2:32" ht="18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36" customFormat="1" ht="18.75" customHeight="1">
      <c r="A2" s="37"/>
      <c r="B2" s="36">
        <v>186</v>
      </c>
      <c r="AF2" s="38"/>
    </row>
    <row r="3" spans="2:32" ht="18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2:32" ht="18.75" customHeight="1" thickBot="1">
      <c r="B4" s="1" t="s">
        <v>130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t="18.75" customHeight="1" thickTop="1">
      <c r="B5" s="126"/>
      <c r="C5" s="164"/>
      <c r="D5" s="164"/>
      <c r="E5" s="126" t="s">
        <v>96</v>
      </c>
      <c r="F5" s="164"/>
      <c r="G5" s="164"/>
      <c r="H5" s="164"/>
      <c r="I5" s="164"/>
      <c r="J5" s="164"/>
      <c r="K5" s="164"/>
      <c r="L5" s="124" t="s">
        <v>102</v>
      </c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59" t="s">
        <v>228</v>
      </c>
      <c r="AB5" s="150" t="s">
        <v>229</v>
      </c>
      <c r="AC5" s="151"/>
      <c r="AD5" s="152"/>
      <c r="AE5" s="142" t="s">
        <v>114</v>
      </c>
      <c r="AF5" s="143"/>
    </row>
    <row r="6" spans="2:32" ht="18.75" customHeight="1">
      <c r="B6" s="140"/>
      <c r="C6" s="163"/>
      <c r="D6" s="163"/>
      <c r="E6" s="140"/>
      <c r="F6" s="163"/>
      <c r="G6" s="163"/>
      <c r="H6" s="163"/>
      <c r="I6" s="163"/>
      <c r="J6" s="163"/>
      <c r="K6" s="163"/>
      <c r="L6" s="148" t="s">
        <v>227</v>
      </c>
      <c r="M6" s="148"/>
      <c r="N6" s="148"/>
      <c r="O6" s="148"/>
      <c r="P6" s="163" t="s">
        <v>105</v>
      </c>
      <c r="Q6" s="163"/>
      <c r="R6" s="163"/>
      <c r="S6" s="163"/>
      <c r="T6" s="163"/>
      <c r="U6" s="163" t="s">
        <v>129</v>
      </c>
      <c r="V6" s="163"/>
      <c r="W6" s="163"/>
      <c r="X6" s="163"/>
      <c r="Y6" s="161" t="s">
        <v>113</v>
      </c>
      <c r="Z6" s="161"/>
      <c r="AA6" s="145"/>
      <c r="AB6" s="153"/>
      <c r="AC6" s="154"/>
      <c r="AD6" s="155"/>
      <c r="AE6" s="144" t="s">
        <v>115</v>
      </c>
      <c r="AF6" s="149" t="s">
        <v>116</v>
      </c>
    </row>
    <row r="7" spans="2:32" ht="18.75" customHeight="1">
      <c r="B7" s="140"/>
      <c r="C7" s="163"/>
      <c r="D7" s="163"/>
      <c r="E7" s="160" t="s">
        <v>10</v>
      </c>
      <c r="F7" s="141" t="s">
        <v>97</v>
      </c>
      <c r="G7" s="141" t="s">
        <v>98</v>
      </c>
      <c r="H7" s="141" t="s">
        <v>99</v>
      </c>
      <c r="I7" s="141" t="s">
        <v>100</v>
      </c>
      <c r="J7" s="141" t="s">
        <v>101</v>
      </c>
      <c r="K7" s="141" t="s">
        <v>27</v>
      </c>
      <c r="L7" s="141" t="s">
        <v>103</v>
      </c>
      <c r="M7" s="141"/>
      <c r="N7" s="141" t="s">
        <v>104</v>
      </c>
      <c r="O7" s="141"/>
      <c r="P7" s="144" t="s">
        <v>10</v>
      </c>
      <c r="Q7" s="141" t="s">
        <v>106</v>
      </c>
      <c r="R7" s="141" t="s">
        <v>107</v>
      </c>
      <c r="S7" s="141" t="s">
        <v>108</v>
      </c>
      <c r="T7" s="141" t="s">
        <v>109</v>
      </c>
      <c r="U7" s="141" t="s">
        <v>10</v>
      </c>
      <c r="V7" s="141" t="s">
        <v>110</v>
      </c>
      <c r="W7" s="141" t="s">
        <v>111</v>
      </c>
      <c r="X7" s="141" t="s">
        <v>112</v>
      </c>
      <c r="Y7" s="161"/>
      <c r="Z7" s="161"/>
      <c r="AA7" s="145"/>
      <c r="AB7" s="153"/>
      <c r="AC7" s="154"/>
      <c r="AD7" s="155"/>
      <c r="AE7" s="145"/>
      <c r="AF7" s="149"/>
    </row>
    <row r="8" spans="2:32" ht="18.75" customHeight="1">
      <c r="B8" s="140"/>
      <c r="C8" s="163"/>
      <c r="D8" s="163"/>
      <c r="E8" s="16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5"/>
      <c r="Q8" s="141"/>
      <c r="R8" s="141"/>
      <c r="S8" s="141"/>
      <c r="T8" s="141"/>
      <c r="U8" s="141"/>
      <c r="V8" s="141"/>
      <c r="W8" s="141"/>
      <c r="X8" s="141"/>
      <c r="Y8" s="161"/>
      <c r="Z8" s="161"/>
      <c r="AA8" s="145"/>
      <c r="AB8" s="153"/>
      <c r="AC8" s="154"/>
      <c r="AD8" s="155"/>
      <c r="AE8" s="145"/>
      <c r="AF8" s="149"/>
    </row>
    <row r="9" spans="2:32" ht="18.75" customHeight="1">
      <c r="B9" s="140"/>
      <c r="C9" s="163"/>
      <c r="D9" s="163"/>
      <c r="E9" s="16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5"/>
      <c r="Q9" s="141"/>
      <c r="R9" s="141"/>
      <c r="S9" s="141"/>
      <c r="T9" s="141"/>
      <c r="U9" s="141"/>
      <c r="V9" s="141"/>
      <c r="W9" s="141"/>
      <c r="X9" s="141"/>
      <c r="Y9" s="161"/>
      <c r="Z9" s="161"/>
      <c r="AA9" s="145"/>
      <c r="AB9" s="153"/>
      <c r="AC9" s="154"/>
      <c r="AD9" s="155"/>
      <c r="AE9" s="145"/>
      <c r="AF9" s="149"/>
    </row>
    <row r="10" spans="2:32" ht="18.75" customHeight="1">
      <c r="B10" s="140"/>
      <c r="C10" s="163"/>
      <c r="D10" s="163"/>
      <c r="E10" s="16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5"/>
      <c r="Q10" s="141"/>
      <c r="R10" s="141"/>
      <c r="S10" s="141"/>
      <c r="T10" s="141"/>
      <c r="U10" s="141"/>
      <c r="V10" s="141"/>
      <c r="W10" s="141"/>
      <c r="X10" s="141"/>
      <c r="Y10" s="161"/>
      <c r="Z10" s="161"/>
      <c r="AA10" s="145"/>
      <c r="AB10" s="153"/>
      <c r="AC10" s="154"/>
      <c r="AD10" s="155"/>
      <c r="AE10" s="145"/>
      <c r="AF10" s="149"/>
    </row>
    <row r="11" spans="2:32" ht="18.75" customHeight="1">
      <c r="B11" s="140"/>
      <c r="C11" s="163"/>
      <c r="D11" s="163"/>
      <c r="E11" s="16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6"/>
      <c r="Q11" s="141"/>
      <c r="R11" s="141"/>
      <c r="S11" s="141"/>
      <c r="T11" s="141"/>
      <c r="U11" s="141"/>
      <c r="V11" s="141"/>
      <c r="W11" s="141"/>
      <c r="X11" s="141"/>
      <c r="Y11" s="161"/>
      <c r="Z11" s="161"/>
      <c r="AA11" s="146"/>
      <c r="AB11" s="156"/>
      <c r="AC11" s="157"/>
      <c r="AD11" s="158"/>
      <c r="AE11" s="146"/>
      <c r="AF11" s="149"/>
    </row>
    <row r="12" spans="2:32" ht="18.75" customHeight="1">
      <c r="B12" s="48" t="s">
        <v>9</v>
      </c>
      <c r="C12" s="48"/>
      <c r="D12" s="49"/>
      <c r="E12" s="50">
        <v>72</v>
      </c>
      <c r="F12" s="50">
        <v>40</v>
      </c>
      <c r="G12" s="50" t="s">
        <v>77</v>
      </c>
      <c r="H12" s="50">
        <v>9</v>
      </c>
      <c r="I12" s="50" t="s">
        <v>77</v>
      </c>
      <c r="J12" s="50" t="s">
        <v>77</v>
      </c>
      <c r="K12" s="50">
        <v>23</v>
      </c>
      <c r="L12" s="165">
        <v>970</v>
      </c>
      <c r="M12" s="165"/>
      <c r="N12" s="165">
        <v>178</v>
      </c>
      <c r="O12" s="165"/>
      <c r="P12" s="50">
        <v>62</v>
      </c>
      <c r="Q12" s="50">
        <v>12</v>
      </c>
      <c r="R12" s="50">
        <v>5</v>
      </c>
      <c r="S12" s="50">
        <v>8</v>
      </c>
      <c r="T12" s="50">
        <v>37</v>
      </c>
      <c r="U12" s="50">
        <v>43</v>
      </c>
      <c r="V12" s="50">
        <v>7</v>
      </c>
      <c r="W12" s="50">
        <v>4</v>
      </c>
      <c r="X12" s="51">
        <v>32</v>
      </c>
      <c r="Y12" s="165">
        <v>121</v>
      </c>
      <c r="Z12" s="165"/>
      <c r="AA12" s="51" t="s">
        <v>77</v>
      </c>
      <c r="AB12" s="165">
        <v>99243</v>
      </c>
      <c r="AC12" s="165"/>
      <c r="AD12" s="165"/>
      <c r="AE12" s="51">
        <v>5</v>
      </c>
      <c r="AF12" s="51">
        <v>15</v>
      </c>
    </row>
    <row r="13" spans="2:32" ht="18.75" customHeight="1">
      <c r="B13" s="48" t="s">
        <v>6</v>
      </c>
      <c r="C13" s="48"/>
      <c r="D13" s="49"/>
      <c r="E13" s="50">
        <v>82</v>
      </c>
      <c r="F13" s="50">
        <v>50</v>
      </c>
      <c r="G13" s="50" t="s">
        <v>77</v>
      </c>
      <c r="H13" s="50">
        <v>9</v>
      </c>
      <c r="I13" s="50" t="s">
        <v>77</v>
      </c>
      <c r="J13" s="50" t="s">
        <v>77</v>
      </c>
      <c r="K13" s="50">
        <v>23</v>
      </c>
      <c r="L13" s="166">
        <v>1188</v>
      </c>
      <c r="M13" s="166"/>
      <c r="N13" s="166">
        <v>270</v>
      </c>
      <c r="O13" s="166"/>
      <c r="P13" s="50">
        <v>74</v>
      </c>
      <c r="Q13" s="50">
        <v>15</v>
      </c>
      <c r="R13" s="50">
        <v>4</v>
      </c>
      <c r="S13" s="50">
        <v>23</v>
      </c>
      <c r="T13" s="50">
        <v>32</v>
      </c>
      <c r="U13" s="50">
        <v>52</v>
      </c>
      <c r="V13" s="50">
        <v>12</v>
      </c>
      <c r="W13" s="50">
        <v>2</v>
      </c>
      <c r="X13" s="51">
        <v>38</v>
      </c>
      <c r="Y13" s="166">
        <v>128</v>
      </c>
      <c r="Z13" s="166"/>
      <c r="AA13" s="51" t="s">
        <v>77</v>
      </c>
      <c r="AB13" s="166">
        <v>52091</v>
      </c>
      <c r="AC13" s="166"/>
      <c r="AD13" s="166"/>
      <c r="AE13" s="51">
        <v>1</v>
      </c>
      <c r="AF13" s="51">
        <v>21</v>
      </c>
    </row>
    <row r="14" spans="2:32" ht="18.75" customHeight="1">
      <c r="B14" s="48" t="s">
        <v>30</v>
      </c>
      <c r="C14" s="48"/>
      <c r="D14" s="49"/>
      <c r="E14" s="50">
        <v>62</v>
      </c>
      <c r="F14" s="50">
        <v>32</v>
      </c>
      <c r="G14" s="50">
        <v>3</v>
      </c>
      <c r="H14" s="50" t="s">
        <v>77</v>
      </c>
      <c r="I14" s="50" t="s">
        <v>77</v>
      </c>
      <c r="J14" s="50" t="s">
        <v>77</v>
      </c>
      <c r="K14" s="50">
        <v>27</v>
      </c>
      <c r="L14" s="166">
        <v>865</v>
      </c>
      <c r="M14" s="166"/>
      <c r="N14" s="166">
        <v>86</v>
      </c>
      <c r="O14" s="166"/>
      <c r="P14" s="50">
        <v>40</v>
      </c>
      <c r="Q14" s="50">
        <v>7</v>
      </c>
      <c r="R14" s="50">
        <v>4</v>
      </c>
      <c r="S14" s="50">
        <v>7</v>
      </c>
      <c r="T14" s="50">
        <v>22</v>
      </c>
      <c r="U14" s="50">
        <v>31</v>
      </c>
      <c r="V14" s="50">
        <v>6</v>
      </c>
      <c r="W14" s="50">
        <v>2</v>
      </c>
      <c r="X14" s="51">
        <v>23</v>
      </c>
      <c r="Y14" s="166">
        <v>77</v>
      </c>
      <c r="Z14" s="166"/>
      <c r="AA14" s="51">
        <v>2</v>
      </c>
      <c r="AB14" s="166">
        <v>80030</v>
      </c>
      <c r="AC14" s="166"/>
      <c r="AD14" s="166"/>
      <c r="AE14" s="51">
        <v>1</v>
      </c>
      <c r="AF14" s="51">
        <v>11</v>
      </c>
    </row>
    <row r="15" spans="2:32" ht="18.75" customHeight="1">
      <c r="B15" s="48" t="s">
        <v>237</v>
      </c>
      <c r="C15" s="48"/>
      <c r="D15" s="49"/>
      <c r="E15" s="93">
        <v>47</v>
      </c>
      <c r="F15" s="93">
        <v>28</v>
      </c>
      <c r="G15" s="93" t="s">
        <v>77</v>
      </c>
      <c r="H15" s="50">
        <v>6</v>
      </c>
      <c r="I15" s="50" t="s">
        <v>77</v>
      </c>
      <c r="J15" s="50" t="s">
        <v>77</v>
      </c>
      <c r="K15" s="93">
        <v>13</v>
      </c>
      <c r="L15" s="162">
        <v>1569</v>
      </c>
      <c r="M15" s="162"/>
      <c r="N15" s="162">
        <v>139</v>
      </c>
      <c r="O15" s="162"/>
      <c r="P15" s="93">
        <v>48</v>
      </c>
      <c r="Q15" s="93">
        <v>14</v>
      </c>
      <c r="R15" s="93">
        <v>3</v>
      </c>
      <c r="S15" s="93">
        <v>9</v>
      </c>
      <c r="T15" s="93">
        <v>22</v>
      </c>
      <c r="U15" s="93">
        <v>24</v>
      </c>
      <c r="V15" s="93">
        <v>4</v>
      </c>
      <c r="W15" s="93">
        <v>1</v>
      </c>
      <c r="X15" s="94">
        <v>19</v>
      </c>
      <c r="Y15" s="162">
        <v>59</v>
      </c>
      <c r="Z15" s="162"/>
      <c r="AA15" s="94" t="s">
        <v>77</v>
      </c>
      <c r="AB15" s="162">
        <v>108144</v>
      </c>
      <c r="AC15" s="162"/>
      <c r="AD15" s="162"/>
      <c r="AE15" s="94">
        <v>5</v>
      </c>
      <c r="AF15" s="94">
        <v>7</v>
      </c>
    </row>
    <row r="16" spans="2:32" ht="18.75" customHeight="1">
      <c r="B16" s="83" t="s">
        <v>244</v>
      </c>
      <c r="C16" s="83"/>
      <c r="D16" s="84"/>
      <c r="E16" s="85">
        <v>71</v>
      </c>
      <c r="F16" s="85">
        <v>50</v>
      </c>
      <c r="G16" s="85" t="s">
        <v>78</v>
      </c>
      <c r="H16" s="85">
        <v>9</v>
      </c>
      <c r="I16" s="85" t="s">
        <v>78</v>
      </c>
      <c r="J16" s="85" t="s">
        <v>246</v>
      </c>
      <c r="K16" s="85">
        <v>12</v>
      </c>
      <c r="L16" s="167">
        <v>4581</v>
      </c>
      <c r="M16" s="167"/>
      <c r="N16" s="167">
        <v>95</v>
      </c>
      <c r="O16" s="167"/>
      <c r="P16" s="85">
        <v>85</v>
      </c>
      <c r="Q16" s="85">
        <v>28</v>
      </c>
      <c r="R16" s="85">
        <v>4</v>
      </c>
      <c r="S16" s="85">
        <v>11</v>
      </c>
      <c r="T16" s="85">
        <v>42</v>
      </c>
      <c r="U16" s="85">
        <v>60</v>
      </c>
      <c r="V16" s="85">
        <v>18</v>
      </c>
      <c r="W16" s="85">
        <v>4</v>
      </c>
      <c r="X16" s="85">
        <v>38</v>
      </c>
      <c r="Y16" s="167">
        <v>150</v>
      </c>
      <c r="Z16" s="167"/>
      <c r="AA16" s="85" t="s">
        <v>264</v>
      </c>
      <c r="AB16" s="167">
        <v>350555</v>
      </c>
      <c r="AC16" s="167"/>
      <c r="AD16" s="167"/>
      <c r="AE16" s="85">
        <v>9</v>
      </c>
      <c r="AF16" s="85">
        <v>18</v>
      </c>
    </row>
    <row r="17" spans="2:32" ht="18.75" customHeight="1">
      <c r="B17" s="48" t="s">
        <v>117</v>
      </c>
      <c r="C17" s="48"/>
      <c r="D17" s="49"/>
      <c r="E17" s="50">
        <v>7</v>
      </c>
      <c r="F17" s="50">
        <v>7</v>
      </c>
      <c r="G17" s="50" t="s">
        <v>261</v>
      </c>
      <c r="H17" s="50" t="s">
        <v>78</v>
      </c>
      <c r="I17" s="50" t="s">
        <v>238</v>
      </c>
      <c r="J17" s="50" t="s">
        <v>238</v>
      </c>
      <c r="K17" s="50" t="s">
        <v>78</v>
      </c>
      <c r="L17" s="166">
        <v>496</v>
      </c>
      <c r="M17" s="166"/>
      <c r="N17" s="166">
        <v>45</v>
      </c>
      <c r="O17" s="166"/>
      <c r="P17" s="50">
        <v>7</v>
      </c>
      <c r="Q17" s="50">
        <v>3</v>
      </c>
      <c r="R17" s="50" t="s">
        <v>261</v>
      </c>
      <c r="S17" s="50">
        <v>1</v>
      </c>
      <c r="T17" s="50">
        <v>3</v>
      </c>
      <c r="U17" s="50">
        <v>6</v>
      </c>
      <c r="V17" s="50">
        <v>3</v>
      </c>
      <c r="W17" s="50" t="s">
        <v>261</v>
      </c>
      <c r="X17" s="51">
        <v>3</v>
      </c>
      <c r="Y17" s="166">
        <v>12</v>
      </c>
      <c r="Z17" s="166"/>
      <c r="AA17" s="51" t="s">
        <v>261</v>
      </c>
      <c r="AB17" s="166">
        <v>21305</v>
      </c>
      <c r="AC17" s="166"/>
      <c r="AD17" s="166"/>
      <c r="AE17" s="51">
        <v>1</v>
      </c>
      <c r="AF17" s="51">
        <v>1</v>
      </c>
    </row>
    <row r="18" spans="2:32" ht="18.75" customHeight="1">
      <c r="B18" s="48" t="s">
        <v>118</v>
      </c>
      <c r="C18" s="48"/>
      <c r="D18" s="49"/>
      <c r="E18" s="50">
        <v>4</v>
      </c>
      <c r="F18" s="50">
        <v>4</v>
      </c>
      <c r="G18" s="50" t="s">
        <v>263</v>
      </c>
      <c r="H18" s="50" t="s">
        <v>78</v>
      </c>
      <c r="I18" s="50" t="s">
        <v>238</v>
      </c>
      <c r="J18" s="50" t="s">
        <v>238</v>
      </c>
      <c r="K18" s="50" t="s">
        <v>78</v>
      </c>
      <c r="L18" s="166">
        <v>132</v>
      </c>
      <c r="M18" s="166"/>
      <c r="N18" s="166">
        <v>6</v>
      </c>
      <c r="O18" s="166"/>
      <c r="P18" s="50">
        <v>8</v>
      </c>
      <c r="Q18" s="50">
        <v>3</v>
      </c>
      <c r="R18" s="50" t="s">
        <v>261</v>
      </c>
      <c r="S18" s="50">
        <v>1</v>
      </c>
      <c r="T18" s="50">
        <v>4</v>
      </c>
      <c r="U18" s="50">
        <v>4</v>
      </c>
      <c r="V18" s="50">
        <v>1</v>
      </c>
      <c r="W18" s="50" t="s">
        <v>264</v>
      </c>
      <c r="X18" s="51">
        <v>3</v>
      </c>
      <c r="Y18" s="166">
        <v>10</v>
      </c>
      <c r="Z18" s="166"/>
      <c r="AA18" s="51" t="s">
        <v>261</v>
      </c>
      <c r="AB18" s="166">
        <v>19252</v>
      </c>
      <c r="AC18" s="166"/>
      <c r="AD18" s="166"/>
      <c r="AE18" s="51">
        <v>2</v>
      </c>
      <c r="AF18" s="51" t="s">
        <v>261</v>
      </c>
    </row>
    <row r="19" spans="2:32" ht="18.75" customHeight="1">
      <c r="B19" s="48" t="s">
        <v>119</v>
      </c>
      <c r="C19" s="48"/>
      <c r="D19" s="49"/>
      <c r="E19" s="50">
        <v>8</v>
      </c>
      <c r="F19" s="50">
        <v>6</v>
      </c>
      <c r="G19" s="50" t="s">
        <v>78</v>
      </c>
      <c r="H19" s="50">
        <v>2</v>
      </c>
      <c r="I19" s="50" t="s">
        <v>77</v>
      </c>
      <c r="J19" s="50" t="s">
        <v>77</v>
      </c>
      <c r="K19" s="50" t="s">
        <v>77</v>
      </c>
      <c r="L19" s="166">
        <v>1502</v>
      </c>
      <c r="M19" s="166"/>
      <c r="N19" s="166" t="s">
        <v>261</v>
      </c>
      <c r="O19" s="166"/>
      <c r="P19" s="50">
        <v>9</v>
      </c>
      <c r="Q19" s="50">
        <v>6</v>
      </c>
      <c r="R19" s="50" t="s">
        <v>261</v>
      </c>
      <c r="S19" s="50">
        <v>1</v>
      </c>
      <c r="T19" s="50">
        <v>2</v>
      </c>
      <c r="U19" s="50">
        <v>5</v>
      </c>
      <c r="V19" s="50">
        <v>3</v>
      </c>
      <c r="W19" s="50" t="s">
        <v>261</v>
      </c>
      <c r="X19" s="51">
        <v>2</v>
      </c>
      <c r="Y19" s="166">
        <v>10</v>
      </c>
      <c r="Z19" s="166"/>
      <c r="AA19" s="50" t="s">
        <v>261</v>
      </c>
      <c r="AB19" s="166">
        <v>96894</v>
      </c>
      <c r="AC19" s="166"/>
      <c r="AD19" s="166"/>
      <c r="AE19" s="50">
        <v>2</v>
      </c>
      <c r="AF19" s="50">
        <v>4</v>
      </c>
    </row>
    <row r="20" spans="2:32" ht="18.75" customHeight="1">
      <c r="B20" s="48" t="s">
        <v>120</v>
      </c>
      <c r="C20" s="48"/>
      <c r="D20" s="49"/>
      <c r="E20" s="50">
        <v>4</v>
      </c>
      <c r="F20" s="50">
        <v>1</v>
      </c>
      <c r="G20" s="50" t="s">
        <v>78</v>
      </c>
      <c r="H20" s="50">
        <v>1</v>
      </c>
      <c r="I20" s="50" t="s">
        <v>77</v>
      </c>
      <c r="J20" s="50" t="s">
        <v>77</v>
      </c>
      <c r="K20" s="50">
        <v>2</v>
      </c>
      <c r="L20" s="166">
        <v>80</v>
      </c>
      <c r="M20" s="166"/>
      <c r="N20" s="166">
        <v>7</v>
      </c>
      <c r="O20" s="166"/>
      <c r="P20" s="50">
        <v>5</v>
      </c>
      <c r="Q20" s="50">
        <v>1</v>
      </c>
      <c r="R20" s="50" t="s">
        <v>78</v>
      </c>
      <c r="S20" s="50">
        <v>1</v>
      </c>
      <c r="T20" s="50">
        <v>3</v>
      </c>
      <c r="U20" s="50">
        <v>5</v>
      </c>
      <c r="V20" s="50">
        <v>1</v>
      </c>
      <c r="W20" s="50" t="s">
        <v>264</v>
      </c>
      <c r="X20" s="51">
        <v>4</v>
      </c>
      <c r="Y20" s="166">
        <v>6</v>
      </c>
      <c r="Z20" s="166"/>
      <c r="AA20" s="50" t="s">
        <v>264</v>
      </c>
      <c r="AB20" s="166">
        <v>2305</v>
      </c>
      <c r="AC20" s="166"/>
      <c r="AD20" s="166"/>
      <c r="AE20" s="50" t="s">
        <v>78</v>
      </c>
      <c r="AF20" s="51">
        <v>1</v>
      </c>
    </row>
    <row r="21" spans="2:32" ht="18.75" customHeight="1">
      <c r="B21" s="48" t="s">
        <v>121</v>
      </c>
      <c r="C21" s="48"/>
      <c r="D21" s="49"/>
      <c r="E21" s="50">
        <v>6</v>
      </c>
      <c r="F21" s="50">
        <v>2</v>
      </c>
      <c r="G21" s="50" t="s">
        <v>261</v>
      </c>
      <c r="H21" s="50">
        <v>1</v>
      </c>
      <c r="I21" s="50" t="s">
        <v>77</v>
      </c>
      <c r="J21" s="50" t="s">
        <v>77</v>
      </c>
      <c r="K21" s="50">
        <v>3</v>
      </c>
      <c r="L21" s="166" t="s">
        <v>78</v>
      </c>
      <c r="M21" s="166"/>
      <c r="N21" s="166" t="s">
        <v>78</v>
      </c>
      <c r="O21" s="166"/>
      <c r="P21" s="50">
        <v>2</v>
      </c>
      <c r="Q21" s="50" t="s">
        <v>78</v>
      </c>
      <c r="R21" s="50" t="s">
        <v>78</v>
      </c>
      <c r="S21" s="50" t="s">
        <v>78</v>
      </c>
      <c r="T21" s="50">
        <v>2</v>
      </c>
      <c r="U21" s="50">
        <v>2</v>
      </c>
      <c r="V21" s="50" t="s">
        <v>78</v>
      </c>
      <c r="W21" s="50" t="s">
        <v>261</v>
      </c>
      <c r="X21" s="51">
        <v>2</v>
      </c>
      <c r="Y21" s="166">
        <v>12</v>
      </c>
      <c r="Z21" s="166"/>
      <c r="AA21" s="50" t="s">
        <v>264</v>
      </c>
      <c r="AB21" s="166">
        <v>242</v>
      </c>
      <c r="AC21" s="166"/>
      <c r="AD21" s="166"/>
      <c r="AE21" s="50" t="s">
        <v>261</v>
      </c>
      <c r="AF21" s="50" t="s">
        <v>78</v>
      </c>
    </row>
    <row r="22" spans="2:32" ht="18.75" customHeight="1">
      <c r="B22" s="48" t="s">
        <v>122</v>
      </c>
      <c r="C22" s="48"/>
      <c r="D22" s="49"/>
      <c r="E22" s="50">
        <v>5</v>
      </c>
      <c r="F22" s="50">
        <v>5</v>
      </c>
      <c r="G22" s="50" t="s">
        <v>261</v>
      </c>
      <c r="H22" s="50" t="s">
        <v>77</v>
      </c>
      <c r="I22" s="50" t="s">
        <v>77</v>
      </c>
      <c r="J22" s="50" t="s">
        <v>77</v>
      </c>
      <c r="K22" s="50" t="s">
        <v>77</v>
      </c>
      <c r="L22" s="166">
        <v>2</v>
      </c>
      <c r="M22" s="166"/>
      <c r="N22" s="166" t="s">
        <v>261</v>
      </c>
      <c r="O22" s="166"/>
      <c r="P22" s="50">
        <v>5</v>
      </c>
      <c r="Q22" s="50" t="s">
        <v>261</v>
      </c>
      <c r="R22" s="50" t="s">
        <v>78</v>
      </c>
      <c r="S22" s="50">
        <v>1</v>
      </c>
      <c r="T22" s="50">
        <v>4</v>
      </c>
      <c r="U22" s="50">
        <v>3</v>
      </c>
      <c r="V22" s="50" t="s">
        <v>261</v>
      </c>
      <c r="W22" s="50" t="s">
        <v>264</v>
      </c>
      <c r="X22" s="50">
        <v>3</v>
      </c>
      <c r="Y22" s="166">
        <v>12</v>
      </c>
      <c r="Z22" s="166"/>
      <c r="AA22" s="50" t="s">
        <v>261</v>
      </c>
      <c r="AB22" s="166">
        <v>98</v>
      </c>
      <c r="AC22" s="166"/>
      <c r="AD22" s="166"/>
      <c r="AE22" s="50" t="s">
        <v>264</v>
      </c>
      <c r="AF22" s="50">
        <v>2</v>
      </c>
    </row>
    <row r="23" spans="2:32" ht="18.75" customHeight="1">
      <c r="B23" s="48" t="s">
        <v>123</v>
      </c>
      <c r="C23" s="48"/>
      <c r="D23" s="49"/>
      <c r="E23" s="50">
        <v>5</v>
      </c>
      <c r="F23" s="50">
        <v>4</v>
      </c>
      <c r="G23" s="50" t="s">
        <v>261</v>
      </c>
      <c r="H23" s="50" t="s">
        <v>77</v>
      </c>
      <c r="I23" s="50" t="s">
        <v>77</v>
      </c>
      <c r="J23" s="50" t="s">
        <v>77</v>
      </c>
      <c r="K23" s="50">
        <v>1</v>
      </c>
      <c r="L23" s="166">
        <v>63</v>
      </c>
      <c r="M23" s="166"/>
      <c r="N23" s="166">
        <v>1</v>
      </c>
      <c r="O23" s="166"/>
      <c r="P23" s="50">
        <v>6</v>
      </c>
      <c r="Q23" s="50">
        <v>2</v>
      </c>
      <c r="R23" s="50" t="s">
        <v>78</v>
      </c>
      <c r="S23" s="50" t="s">
        <v>78</v>
      </c>
      <c r="T23" s="50">
        <v>4</v>
      </c>
      <c r="U23" s="50">
        <v>3</v>
      </c>
      <c r="V23" s="50" t="s">
        <v>264</v>
      </c>
      <c r="W23" s="50" t="s">
        <v>265</v>
      </c>
      <c r="X23" s="51">
        <v>3</v>
      </c>
      <c r="Y23" s="166">
        <v>5</v>
      </c>
      <c r="Z23" s="166"/>
      <c r="AA23" s="50" t="s">
        <v>264</v>
      </c>
      <c r="AB23" s="166">
        <v>155</v>
      </c>
      <c r="AC23" s="166"/>
      <c r="AD23" s="166"/>
      <c r="AE23" s="50" t="s">
        <v>264</v>
      </c>
      <c r="AF23" s="50">
        <v>1</v>
      </c>
    </row>
    <row r="24" spans="2:32" ht="18.75" customHeight="1">
      <c r="B24" s="48" t="s">
        <v>124</v>
      </c>
      <c r="C24" s="48"/>
      <c r="D24" s="49"/>
      <c r="E24" s="50">
        <v>6</v>
      </c>
      <c r="F24" s="50">
        <v>3</v>
      </c>
      <c r="G24" s="50" t="s">
        <v>261</v>
      </c>
      <c r="H24" s="50">
        <v>1</v>
      </c>
      <c r="I24" s="50" t="s">
        <v>77</v>
      </c>
      <c r="J24" s="50" t="s">
        <v>77</v>
      </c>
      <c r="K24" s="50">
        <v>2</v>
      </c>
      <c r="L24" s="166" t="s">
        <v>78</v>
      </c>
      <c r="M24" s="166"/>
      <c r="N24" s="166">
        <v>1</v>
      </c>
      <c r="O24" s="166"/>
      <c r="P24" s="50">
        <v>3</v>
      </c>
      <c r="Q24" s="50" t="s">
        <v>78</v>
      </c>
      <c r="R24" s="50" t="s">
        <v>78</v>
      </c>
      <c r="S24" s="50" t="s">
        <v>261</v>
      </c>
      <c r="T24" s="50">
        <v>3</v>
      </c>
      <c r="U24" s="50">
        <v>1</v>
      </c>
      <c r="V24" s="50" t="s">
        <v>261</v>
      </c>
      <c r="W24" s="50" t="s">
        <v>264</v>
      </c>
      <c r="X24" s="51">
        <v>1</v>
      </c>
      <c r="Y24" s="166">
        <v>1</v>
      </c>
      <c r="Z24" s="166"/>
      <c r="AA24" s="50" t="s">
        <v>264</v>
      </c>
      <c r="AB24" s="166">
        <v>849</v>
      </c>
      <c r="AC24" s="166"/>
      <c r="AD24" s="166"/>
      <c r="AE24" s="50" t="s">
        <v>264</v>
      </c>
      <c r="AF24" s="50" t="s">
        <v>264</v>
      </c>
    </row>
    <row r="25" spans="2:32" ht="18.75" customHeight="1">
      <c r="B25" s="48" t="s">
        <v>125</v>
      </c>
      <c r="C25" s="48"/>
      <c r="D25" s="49"/>
      <c r="E25" s="50">
        <v>11</v>
      </c>
      <c r="F25" s="50">
        <v>7</v>
      </c>
      <c r="G25" s="50" t="s">
        <v>261</v>
      </c>
      <c r="H25" s="50">
        <v>1</v>
      </c>
      <c r="I25" s="50" t="s">
        <v>77</v>
      </c>
      <c r="J25" s="50" t="s">
        <v>77</v>
      </c>
      <c r="K25" s="50">
        <v>3</v>
      </c>
      <c r="L25" s="166">
        <v>923</v>
      </c>
      <c r="M25" s="166"/>
      <c r="N25" s="166">
        <v>1</v>
      </c>
      <c r="O25" s="166"/>
      <c r="P25" s="50">
        <v>12</v>
      </c>
      <c r="Q25" s="50">
        <v>5</v>
      </c>
      <c r="R25" s="50">
        <v>1</v>
      </c>
      <c r="S25" s="50">
        <v>1</v>
      </c>
      <c r="T25" s="50">
        <v>5</v>
      </c>
      <c r="U25" s="50">
        <v>8</v>
      </c>
      <c r="V25" s="50">
        <v>5</v>
      </c>
      <c r="W25" s="50" t="s">
        <v>78</v>
      </c>
      <c r="X25" s="51">
        <v>3</v>
      </c>
      <c r="Y25" s="166">
        <v>19</v>
      </c>
      <c r="Z25" s="166"/>
      <c r="AA25" s="50" t="s">
        <v>264</v>
      </c>
      <c r="AB25" s="166">
        <v>7510</v>
      </c>
      <c r="AC25" s="166"/>
      <c r="AD25" s="166"/>
      <c r="AE25" s="51">
        <v>3</v>
      </c>
      <c r="AF25" s="50">
        <v>3</v>
      </c>
    </row>
    <row r="26" spans="2:32" ht="18.75" customHeight="1">
      <c r="B26" s="48" t="s">
        <v>126</v>
      </c>
      <c r="C26" s="48"/>
      <c r="D26" s="49"/>
      <c r="E26" s="50">
        <v>4</v>
      </c>
      <c r="F26" s="50">
        <v>3</v>
      </c>
      <c r="G26" s="50" t="s">
        <v>261</v>
      </c>
      <c r="H26" s="50">
        <v>1</v>
      </c>
      <c r="I26" s="50" t="s">
        <v>77</v>
      </c>
      <c r="J26" s="50" t="s">
        <v>77</v>
      </c>
      <c r="K26" s="50" t="s">
        <v>77</v>
      </c>
      <c r="L26" s="166">
        <v>948</v>
      </c>
      <c r="M26" s="166"/>
      <c r="N26" s="166">
        <v>24</v>
      </c>
      <c r="O26" s="166"/>
      <c r="P26" s="50">
        <v>8</v>
      </c>
      <c r="Q26" s="50">
        <v>4</v>
      </c>
      <c r="R26" s="50">
        <v>1</v>
      </c>
      <c r="S26" s="50">
        <v>2</v>
      </c>
      <c r="T26" s="50">
        <v>1</v>
      </c>
      <c r="U26" s="50">
        <v>7</v>
      </c>
      <c r="V26" s="50">
        <v>2</v>
      </c>
      <c r="W26" s="50">
        <v>3</v>
      </c>
      <c r="X26" s="51">
        <v>2</v>
      </c>
      <c r="Y26" s="166">
        <v>18</v>
      </c>
      <c r="Z26" s="166"/>
      <c r="AA26" s="50" t="s">
        <v>264</v>
      </c>
      <c r="AB26" s="166">
        <v>122427</v>
      </c>
      <c r="AC26" s="166"/>
      <c r="AD26" s="166"/>
      <c r="AE26" s="50" t="s">
        <v>264</v>
      </c>
      <c r="AF26" s="51">
        <v>1</v>
      </c>
    </row>
    <row r="27" spans="2:32" ht="18.75" customHeight="1">
      <c r="B27" s="48" t="s">
        <v>127</v>
      </c>
      <c r="C27" s="48"/>
      <c r="D27" s="49"/>
      <c r="E27" s="50">
        <v>5</v>
      </c>
      <c r="F27" s="50">
        <v>4</v>
      </c>
      <c r="G27" s="50" t="s">
        <v>261</v>
      </c>
      <c r="H27" s="50">
        <v>1</v>
      </c>
      <c r="I27" s="50" t="s">
        <v>77</v>
      </c>
      <c r="J27" s="50" t="s">
        <v>77</v>
      </c>
      <c r="K27" s="50" t="s">
        <v>77</v>
      </c>
      <c r="L27" s="166">
        <v>320</v>
      </c>
      <c r="M27" s="166"/>
      <c r="N27" s="166">
        <v>8</v>
      </c>
      <c r="O27" s="166"/>
      <c r="P27" s="50">
        <v>9</v>
      </c>
      <c r="Q27" s="50">
        <v>2</v>
      </c>
      <c r="R27" s="50">
        <v>1</v>
      </c>
      <c r="S27" s="50">
        <v>1</v>
      </c>
      <c r="T27" s="50">
        <v>5</v>
      </c>
      <c r="U27" s="50">
        <v>8</v>
      </c>
      <c r="V27" s="50">
        <v>2</v>
      </c>
      <c r="W27" s="50" t="s">
        <v>261</v>
      </c>
      <c r="X27" s="51">
        <v>6</v>
      </c>
      <c r="Y27" s="166">
        <v>17</v>
      </c>
      <c r="Z27" s="166"/>
      <c r="AA27" s="50" t="s">
        <v>264</v>
      </c>
      <c r="AB27" s="166">
        <v>69173</v>
      </c>
      <c r="AC27" s="166"/>
      <c r="AD27" s="166"/>
      <c r="AE27" s="50" t="s">
        <v>78</v>
      </c>
      <c r="AF27" s="51">
        <v>2</v>
      </c>
    </row>
    <row r="28" spans="2:32" ht="18.75" customHeight="1">
      <c r="B28" s="86" t="s">
        <v>128</v>
      </c>
      <c r="C28" s="86"/>
      <c r="D28" s="87"/>
      <c r="E28" s="88">
        <v>6</v>
      </c>
      <c r="F28" s="89">
        <v>4</v>
      </c>
      <c r="G28" s="89" t="s">
        <v>261</v>
      </c>
      <c r="H28" s="89">
        <v>1</v>
      </c>
      <c r="I28" s="89" t="s">
        <v>77</v>
      </c>
      <c r="J28" s="89" t="s">
        <v>77</v>
      </c>
      <c r="K28" s="89">
        <v>1</v>
      </c>
      <c r="L28" s="168">
        <v>116</v>
      </c>
      <c r="M28" s="168"/>
      <c r="N28" s="168">
        <v>2</v>
      </c>
      <c r="O28" s="168"/>
      <c r="P28" s="89">
        <v>11</v>
      </c>
      <c r="Q28" s="89">
        <v>2</v>
      </c>
      <c r="R28" s="89">
        <v>1</v>
      </c>
      <c r="S28" s="89">
        <v>2</v>
      </c>
      <c r="T28" s="89">
        <v>6</v>
      </c>
      <c r="U28" s="89">
        <v>8</v>
      </c>
      <c r="V28" s="89">
        <v>1</v>
      </c>
      <c r="W28" s="89">
        <v>1</v>
      </c>
      <c r="X28" s="89">
        <v>6</v>
      </c>
      <c r="Y28" s="168">
        <v>28</v>
      </c>
      <c r="Z28" s="168"/>
      <c r="AA28" s="89" t="s">
        <v>264</v>
      </c>
      <c r="AB28" s="168">
        <v>10345</v>
      </c>
      <c r="AC28" s="168"/>
      <c r="AD28" s="168"/>
      <c r="AE28" s="89">
        <v>1</v>
      </c>
      <c r="AF28" s="89">
        <v>3</v>
      </c>
    </row>
    <row r="29" spans="2:32" ht="18.75" customHeight="1">
      <c r="B29" s="21" t="s">
        <v>270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AF29" s="80" t="s">
        <v>66</v>
      </c>
    </row>
    <row r="30" spans="2:32" ht="18.75" customHeight="1">
      <c r="B30" s="21" t="s">
        <v>271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AF30" s="80"/>
    </row>
    <row r="31" spans="2:32" ht="18.75" customHeight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2:32" ht="18.75" customHeight="1" thickBot="1">
      <c r="B32" s="1" t="s">
        <v>131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4" t="s">
        <v>150</v>
      </c>
    </row>
    <row r="33" spans="2:32" ht="18.75" customHeight="1" thickTop="1">
      <c r="B33" s="126"/>
      <c r="C33" s="164"/>
      <c r="D33" s="164"/>
      <c r="E33" s="169" t="s">
        <v>1</v>
      </c>
      <c r="F33" s="169"/>
      <c r="G33" s="169" t="s">
        <v>132</v>
      </c>
      <c r="H33" s="164" t="s">
        <v>133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 t="s">
        <v>149</v>
      </c>
      <c r="Y33" s="164"/>
      <c r="Z33" s="164"/>
      <c r="AA33" s="164"/>
      <c r="AB33" s="164"/>
      <c r="AC33" s="164"/>
      <c r="AD33" s="164"/>
      <c r="AE33" s="164"/>
      <c r="AF33" s="124"/>
    </row>
    <row r="34" spans="2:32" ht="18.75" customHeight="1">
      <c r="B34" s="140"/>
      <c r="C34" s="163"/>
      <c r="D34" s="163"/>
      <c r="E34" s="141"/>
      <c r="F34" s="141"/>
      <c r="G34" s="141"/>
      <c r="H34" s="141" t="s">
        <v>10</v>
      </c>
      <c r="I34" s="141"/>
      <c r="J34" s="141" t="s">
        <v>134</v>
      </c>
      <c r="K34" s="141"/>
      <c r="L34" s="141" t="s">
        <v>135</v>
      </c>
      <c r="M34" s="141"/>
      <c r="N34" s="141" t="s">
        <v>136</v>
      </c>
      <c r="O34" s="141"/>
      <c r="P34" s="141" t="s">
        <v>137</v>
      </c>
      <c r="Q34" s="141"/>
      <c r="R34" s="141" t="s">
        <v>138</v>
      </c>
      <c r="S34" s="141"/>
      <c r="T34" s="141" t="s">
        <v>139</v>
      </c>
      <c r="U34" s="141"/>
      <c r="V34" s="141" t="s">
        <v>140</v>
      </c>
      <c r="W34" s="141"/>
      <c r="X34" s="141" t="s">
        <v>10</v>
      </c>
      <c r="Y34" s="141"/>
      <c r="Z34" s="163" t="s">
        <v>147</v>
      </c>
      <c r="AA34" s="163"/>
      <c r="AB34" s="163" t="s">
        <v>148</v>
      </c>
      <c r="AC34" s="163"/>
      <c r="AD34" s="141" t="s">
        <v>145</v>
      </c>
      <c r="AE34" s="141" t="s">
        <v>146</v>
      </c>
      <c r="AF34" s="149"/>
    </row>
    <row r="35" spans="2:32" ht="18.75" customHeight="1">
      <c r="B35" s="140"/>
      <c r="C35" s="163"/>
      <c r="D35" s="163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 t="s">
        <v>141</v>
      </c>
      <c r="AA35" s="141" t="s">
        <v>142</v>
      </c>
      <c r="AB35" s="141" t="s">
        <v>143</v>
      </c>
      <c r="AC35" s="141" t="s">
        <v>144</v>
      </c>
      <c r="AD35" s="141"/>
      <c r="AE35" s="141"/>
      <c r="AF35" s="149"/>
    </row>
    <row r="36" spans="2:32" ht="18.75" customHeight="1">
      <c r="B36" s="140"/>
      <c r="C36" s="163"/>
      <c r="D36" s="163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9"/>
    </row>
    <row r="37" spans="2:32" ht="18.75" customHeight="1">
      <c r="B37" s="140"/>
      <c r="C37" s="163"/>
      <c r="D37" s="163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9"/>
    </row>
    <row r="38" spans="2:32" ht="18.75" customHeight="1">
      <c r="B38" s="21" t="s">
        <v>6</v>
      </c>
      <c r="C38" s="48"/>
      <c r="D38" s="49"/>
      <c r="E38" s="170">
        <v>643</v>
      </c>
      <c r="F38" s="165"/>
      <c r="G38" s="50">
        <v>14</v>
      </c>
      <c r="H38" s="165">
        <v>455</v>
      </c>
      <c r="I38" s="165"/>
      <c r="J38" s="165">
        <v>119</v>
      </c>
      <c r="K38" s="165"/>
      <c r="L38" s="165">
        <v>134</v>
      </c>
      <c r="M38" s="165"/>
      <c r="N38" s="165">
        <v>20</v>
      </c>
      <c r="O38" s="165"/>
      <c r="P38" s="165">
        <v>123</v>
      </c>
      <c r="Q38" s="165"/>
      <c r="R38" s="165">
        <v>3</v>
      </c>
      <c r="S38" s="165"/>
      <c r="T38" s="165">
        <v>47</v>
      </c>
      <c r="U38" s="165"/>
      <c r="V38" s="165">
        <v>9</v>
      </c>
      <c r="W38" s="165"/>
      <c r="X38" s="165">
        <v>174</v>
      </c>
      <c r="Y38" s="165"/>
      <c r="Z38" s="51">
        <v>36</v>
      </c>
      <c r="AA38" s="51">
        <v>26</v>
      </c>
      <c r="AB38" s="51" t="s">
        <v>77</v>
      </c>
      <c r="AC38" s="51">
        <v>2</v>
      </c>
      <c r="AD38" s="51" t="s">
        <v>77</v>
      </c>
      <c r="AE38" s="165">
        <v>110</v>
      </c>
      <c r="AF38" s="165"/>
    </row>
    <row r="39" spans="2:32" ht="18.75" customHeight="1">
      <c r="B39" s="21" t="s">
        <v>30</v>
      </c>
      <c r="C39" s="48"/>
      <c r="D39" s="49"/>
      <c r="E39" s="171">
        <v>608</v>
      </c>
      <c r="F39" s="166"/>
      <c r="G39" s="50">
        <v>14</v>
      </c>
      <c r="H39" s="166">
        <v>430</v>
      </c>
      <c r="I39" s="166"/>
      <c r="J39" s="166">
        <v>115</v>
      </c>
      <c r="K39" s="166"/>
      <c r="L39" s="166">
        <v>124</v>
      </c>
      <c r="M39" s="166"/>
      <c r="N39" s="166">
        <v>19</v>
      </c>
      <c r="O39" s="166"/>
      <c r="P39" s="166">
        <v>115</v>
      </c>
      <c r="Q39" s="166"/>
      <c r="R39" s="166">
        <v>3</v>
      </c>
      <c r="S39" s="166"/>
      <c r="T39" s="166">
        <v>44</v>
      </c>
      <c r="U39" s="166"/>
      <c r="V39" s="166">
        <v>10</v>
      </c>
      <c r="W39" s="166"/>
      <c r="X39" s="166">
        <v>164</v>
      </c>
      <c r="Y39" s="166"/>
      <c r="Z39" s="51">
        <v>36</v>
      </c>
      <c r="AA39" s="51">
        <v>25</v>
      </c>
      <c r="AB39" s="51" t="s">
        <v>77</v>
      </c>
      <c r="AC39" s="51">
        <v>2</v>
      </c>
      <c r="AD39" s="51" t="s">
        <v>77</v>
      </c>
      <c r="AE39" s="173">
        <v>101</v>
      </c>
      <c r="AF39" s="173"/>
    </row>
    <row r="40" spans="2:32" ht="18.75" customHeight="1">
      <c r="B40" s="21" t="s">
        <v>237</v>
      </c>
      <c r="C40" s="48"/>
      <c r="D40" s="49"/>
      <c r="E40" s="171">
        <v>602</v>
      </c>
      <c r="F40" s="166"/>
      <c r="G40" s="50">
        <v>14</v>
      </c>
      <c r="H40" s="166">
        <v>425</v>
      </c>
      <c r="I40" s="166"/>
      <c r="J40" s="166">
        <v>110</v>
      </c>
      <c r="K40" s="166"/>
      <c r="L40" s="166">
        <v>130</v>
      </c>
      <c r="M40" s="166"/>
      <c r="N40" s="166">
        <v>18</v>
      </c>
      <c r="O40" s="166"/>
      <c r="P40" s="166">
        <v>111</v>
      </c>
      <c r="Q40" s="166"/>
      <c r="R40" s="166">
        <v>3</v>
      </c>
      <c r="S40" s="166"/>
      <c r="T40" s="166">
        <v>44</v>
      </c>
      <c r="U40" s="166"/>
      <c r="V40" s="166">
        <v>9</v>
      </c>
      <c r="W40" s="166"/>
      <c r="X40" s="166">
        <v>163</v>
      </c>
      <c r="Y40" s="166"/>
      <c r="Z40" s="50">
        <v>33</v>
      </c>
      <c r="AA40" s="50">
        <v>25</v>
      </c>
      <c r="AB40" s="50" t="s">
        <v>77</v>
      </c>
      <c r="AC40" s="50">
        <v>2</v>
      </c>
      <c r="AD40" s="50" t="s">
        <v>77</v>
      </c>
      <c r="AE40" s="166">
        <v>103</v>
      </c>
      <c r="AF40" s="166"/>
    </row>
    <row r="41" spans="2:32" ht="18.75" customHeight="1">
      <c r="B41" s="21" t="s">
        <v>244</v>
      </c>
      <c r="C41" s="48"/>
      <c r="D41" s="49"/>
      <c r="E41" s="171">
        <v>972</v>
      </c>
      <c r="F41" s="166"/>
      <c r="G41" s="50">
        <v>25</v>
      </c>
      <c r="H41" s="166">
        <v>674</v>
      </c>
      <c r="I41" s="166"/>
      <c r="J41" s="166">
        <v>169</v>
      </c>
      <c r="K41" s="166"/>
      <c r="L41" s="166">
        <v>209</v>
      </c>
      <c r="M41" s="166"/>
      <c r="N41" s="166">
        <v>20</v>
      </c>
      <c r="O41" s="166"/>
      <c r="P41" s="166">
        <v>169</v>
      </c>
      <c r="Q41" s="166"/>
      <c r="R41" s="166">
        <v>10</v>
      </c>
      <c r="S41" s="166"/>
      <c r="T41" s="166">
        <v>73</v>
      </c>
      <c r="U41" s="166"/>
      <c r="V41" s="166">
        <v>24</v>
      </c>
      <c r="W41" s="166"/>
      <c r="X41" s="166">
        <v>273</v>
      </c>
      <c r="Y41" s="166"/>
      <c r="Z41" s="50">
        <v>57</v>
      </c>
      <c r="AA41" s="50">
        <v>41</v>
      </c>
      <c r="AB41" s="50" t="s">
        <v>77</v>
      </c>
      <c r="AC41" s="50">
        <v>2</v>
      </c>
      <c r="AD41" s="50" t="s">
        <v>77</v>
      </c>
      <c r="AE41" s="166">
        <v>173</v>
      </c>
      <c r="AF41" s="166"/>
    </row>
    <row r="42" spans="2:32" ht="18.75" customHeight="1">
      <c r="B42" s="24" t="s">
        <v>276</v>
      </c>
      <c r="C42" s="86"/>
      <c r="D42" s="87"/>
      <c r="E42" s="172">
        <v>932</v>
      </c>
      <c r="F42" s="168"/>
      <c r="G42" s="89">
        <v>24</v>
      </c>
      <c r="H42" s="168">
        <v>641</v>
      </c>
      <c r="I42" s="168"/>
      <c r="J42" s="168">
        <v>170</v>
      </c>
      <c r="K42" s="168"/>
      <c r="L42" s="168">
        <v>187</v>
      </c>
      <c r="M42" s="168"/>
      <c r="N42" s="168">
        <v>20</v>
      </c>
      <c r="O42" s="168"/>
      <c r="P42" s="168">
        <v>162</v>
      </c>
      <c r="Q42" s="168"/>
      <c r="R42" s="168">
        <v>10</v>
      </c>
      <c r="S42" s="168"/>
      <c r="T42" s="168">
        <v>68</v>
      </c>
      <c r="U42" s="168"/>
      <c r="V42" s="168">
        <v>24</v>
      </c>
      <c r="W42" s="168"/>
      <c r="X42" s="168">
        <v>267</v>
      </c>
      <c r="Y42" s="168"/>
      <c r="Z42" s="89">
        <v>55</v>
      </c>
      <c r="AA42" s="89">
        <v>41</v>
      </c>
      <c r="AB42" s="89" t="s">
        <v>235</v>
      </c>
      <c r="AC42" s="89">
        <v>2</v>
      </c>
      <c r="AD42" s="89" t="s">
        <v>235</v>
      </c>
      <c r="AE42" s="168">
        <v>169</v>
      </c>
      <c r="AF42" s="168"/>
    </row>
    <row r="43" spans="2:32" ht="18.75" customHeight="1">
      <c r="B43" s="21" t="s">
        <v>289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AF43" s="80" t="s">
        <v>66</v>
      </c>
    </row>
    <row r="44" spans="2:23" ht="18.75" customHeight="1">
      <c r="B44" s="21" t="s">
        <v>288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8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ht="18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ht="18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10" ht="18.75" customHeight="1">
      <c r="B48" s="21"/>
      <c r="C48" s="21"/>
      <c r="D48" s="21"/>
      <c r="E48" s="21"/>
      <c r="F48" s="21"/>
      <c r="G48" s="21"/>
      <c r="H48" s="21"/>
      <c r="I48" s="21"/>
      <c r="J48" s="21"/>
    </row>
    <row r="49" spans="2:10" ht="18.75" customHeight="1">
      <c r="B49" s="21"/>
      <c r="C49" s="21"/>
      <c r="D49" s="21"/>
      <c r="E49" s="21"/>
      <c r="F49" s="21"/>
      <c r="G49" s="21"/>
      <c r="H49" s="21"/>
      <c r="I49" s="21"/>
      <c r="J49" s="21"/>
    </row>
  </sheetData>
  <sheetProtection/>
  <mergeCells count="177">
    <mergeCell ref="AE38:AF38"/>
    <mergeCell ref="AE39:AF39"/>
    <mergeCell ref="AE40:AF40"/>
    <mergeCell ref="AE41:AF41"/>
    <mergeCell ref="AE42:AF42"/>
    <mergeCell ref="V41:W41"/>
    <mergeCell ref="X41:Y41"/>
    <mergeCell ref="V42:W42"/>
    <mergeCell ref="X42:Y42"/>
    <mergeCell ref="V39:W39"/>
    <mergeCell ref="J42:K42"/>
    <mergeCell ref="L42:M42"/>
    <mergeCell ref="N42:O42"/>
    <mergeCell ref="P42:Q42"/>
    <mergeCell ref="R42:S42"/>
    <mergeCell ref="T42:U42"/>
    <mergeCell ref="J41:K41"/>
    <mergeCell ref="L41:M41"/>
    <mergeCell ref="N41:O41"/>
    <mergeCell ref="P41:Q41"/>
    <mergeCell ref="R41:S41"/>
    <mergeCell ref="T41:U41"/>
    <mergeCell ref="X39:Y39"/>
    <mergeCell ref="J40:K40"/>
    <mergeCell ref="L40:M40"/>
    <mergeCell ref="N40:O40"/>
    <mergeCell ref="P40:Q40"/>
    <mergeCell ref="R40:S40"/>
    <mergeCell ref="T40:U40"/>
    <mergeCell ref="V40:W40"/>
    <mergeCell ref="X40:Y40"/>
    <mergeCell ref="R38:S38"/>
    <mergeCell ref="T38:U38"/>
    <mergeCell ref="V38:W38"/>
    <mergeCell ref="X38:Y38"/>
    <mergeCell ref="J39:K39"/>
    <mergeCell ref="L39:M39"/>
    <mergeCell ref="N39:O39"/>
    <mergeCell ref="P39:Q39"/>
    <mergeCell ref="R39:S39"/>
    <mergeCell ref="T39:U39"/>
    <mergeCell ref="E41:F41"/>
    <mergeCell ref="E42:F42"/>
    <mergeCell ref="H38:I38"/>
    <mergeCell ref="H39:I39"/>
    <mergeCell ref="H40:I40"/>
    <mergeCell ref="H41:I41"/>
    <mergeCell ref="H42:I42"/>
    <mergeCell ref="X33:AF33"/>
    <mergeCell ref="G33:G37"/>
    <mergeCell ref="B33:D37"/>
    <mergeCell ref="E38:F38"/>
    <mergeCell ref="E39:F39"/>
    <mergeCell ref="E40:F40"/>
    <mergeCell ref="J38:K38"/>
    <mergeCell ref="L38:M38"/>
    <mergeCell ref="N38:O38"/>
    <mergeCell ref="P38:Q38"/>
    <mergeCell ref="AA35:AA37"/>
    <mergeCell ref="AB35:AB37"/>
    <mergeCell ref="AC35:AC37"/>
    <mergeCell ref="AD34:AD37"/>
    <mergeCell ref="AE34:AF37"/>
    <mergeCell ref="AB34:AC34"/>
    <mergeCell ref="Z34:AA34"/>
    <mergeCell ref="Z35:Z37"/>
    <mergeCell ref="AB28:AD28"/>
    <mergeCell ref="AB18:AD18"/>
    <mergeCell ref="AB19:AD19"/>
    <mergeCell ref="AB20:AD20"/>
    <mergeCell ref="AB21:AD21"/>
    <mergeCell ref="AB22:AD22"/>
    <mergeCell ref="AB23:AD23"/>
    <mergeCell ref="Y28:Z28"/>
    <mergeCell ref="AB12:AD12"/>
    <mergeCell ref="AB13:AD13"/>
    <mergeCell ref="AB14:AD14"/>
    <mergeCell ref="AB15:AD15"/>
    <mergeCell ref="AB16:AD16"/>
    <mergeCell ref="AB17:AD17"/>
    <mergeCell ref="AB25:AD25"/>
    <mergeCell ref="AB26:AD26"/>
    <mergeCell ref="AB27:AD27"/>
    <mergeCell ref="X34:Y37"/>
    <mergeCell ref="AB24:AD24"/>
    <mergeCell ref="B31:AF31"/>
    <mergeCell ref="E33:F37"/>
    <mergeCell ref="H33:W33"/>
    <mergeCell ref="H34:I37"/>
    <mergeCell ref="J34:K37"/>
    <mergeCell ref="L34:M37"/>
    <mergeCell ref="Y26:Z26"/>
    <mergeCell ref="Y27:Z27"/>
    <mergeCell ref="Y21:Z21"/>
    <mergeCell ref="Y22:Z22"/>
    <mergeCell ref="Y23:Z23"/>
    <mergeCell ref="Y24:Z24"/>
    <mergeCell ref="Y25:Z25"/>
    <mergeCell ref="N34:O37"/>
    <mergeCell ref="P34:Q37"/>
    <mergeCell ref="R34:S37"/>
    <mergeCell ref="T34:U37"/>
    <mergeCell ref="V34:W37"/>
    <mergeCell ref="N28:O28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4:M14"/>
    <mergeCell ref="W7:W11"/>
    <mergeCell ref="X7:X11"/>
    <mergeCell ref="U6:X6"/>
    <mergeCell ref="F7:F11"/>
    <mergeCell ref="L16:M16"/>
    <mergeCell ref="N12:O12"/>
    <mergeCell ref="N13:O13"/>
    <mergeCell ref="N14:O14"/>
    <mergeCell ref="N15:O15"/>
    <mergeCell ref="L15:M15"/>
    <mergeCell ref="T7:T11"/>
    <mergeCell ref="P6:T6"/>
    <mergeCell ref="U7:U11"/>
    <mergeCell ref="V7:V11"/>
    <mergeCell ref="B5:D11"/>
    <mergeCell ref="E5:K6"/>
    <mergeCell ref="L5:Z5"/>
    <mergeCell ref="L12:M12"/>
    <mergeCell ref="L13:M13"/>
    <mergeCell ref="B3:AF3"/>
    <mergeCell ref="L7:M11"/>
    <mergeCell ref="N7:O11"/>
    <mergeCell ref="L6:O6"/>
    <mergeCell ref="P7:P11"/>
    <mergeCell ref="AF6:AF11"/>
    <mergeCell ref="AB5:AD11"/>
    <mergeCell ref="AA5:AA11"/>
    <mergeCell ref="E7:E11"/>
    <mergeCell ref="Y6:Z11"/>
    <mergeCell ref="Q7:Q11"/>
    <mergeCell ref="R7:R11"/>
    <mergeCell ref="S7:S11"/>
    <mergeCell ref="AE5:AF5"/>
    <mergeCell ref="AE6:AE11"/>
    <mergeCell ref="G7:G11"/>
    <mergeCell ref="H7:H11"/>
    <mergeCell ref="I7:I11"/>
    <mergeCell ref="J7:J11"/>
    <mergeCell ref="K7:K1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8"/>
  <sheetViews>
    <sheetView view="pageBreakPreview" zoomScaleSheetLayoutView="100" zoomScalePageLayoutView="0" workbookViewId="0" topLeftCell="A1">
      <selection activeCell="S2" sqref="S2"/>
    </sheetView>
  </sheetViews>
  <sheetFormatPr defaultColWidth="5.00390625" defaultRowHeight="18.75" customHeight="1"/>
  <cols>
    <col min="1" max="8" width="5.00390625" style="34" customWidth="1"/>
    <col min="9" max="16384" width="5.00390625" style="34" customWidth="1"/>
  </cols>
  <sheetData>
    <row r="1" ht="18.75" customHeight="1">
      <c r="T1" s="35"/>
    </row>
    <row r="2" spans="2:19" s="37" customFormat="1" ht="18.75" customHeight="1">
      <c r="B2" s="36"/>
      <c r="S2" s="38">
        <v>187</v>
      </c>
    </row>
    <row r="3" spans="2:20" ht="18.7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39"/>
    </row>
    <row r="4" spans="2:20" ht="18.75" customHeight="1" thickBot="1">
      <c r="B4" s="1" t="s">
        <v>210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28</v>
      </c>
      <c r="T4" s="14"/>
    </row>
    <row r="5" spans="2:20" ht="18.75" customHeight="1" thickTop="1">
      <c r="B5" s="126"/>
      <c r="C5" s="164"/>
      <c r="D5" s="164"/>
      <c r="E5" s="164"/>
      <c r="F5" s="164" t="s">
        <v>10</v>
      </c>
      <c r="G5" s="164"/>
      <c r="H5" s="40" t="s">
        <v>151</v>
      </c>
      <c r="I5" s="40" t="s">
        <v>152</v>
      </c>
      <c r="J5" s="40" t="s">
        <v>153</v>
      </c>
      <c r="K5" s="40" t="s">
        <v>154</v>
      </c>
      <c r="L5" s="40" t="s">
        <v>155</v>
      </c>
      <c r="M5" s="40" t="s">
        <v>156</v>
      </c>
      <c r="N5" s="40" t="s">
        <v>157</v>
      </c>
      <c r="O5" s="40" t="s">
        <v>158</v>
      </c>
      <c r="P5" s="40" t="s">
        <v>159</v>
      </c>
      <c r="Q5" s="40" t="s">
        <v>160</v>
      </c>
      <c r="R5" s="40" t="s">
        <v>161</v>
      </c>
      <c r="S5" s="32" t="s">
        <v>162</v>
      </c>
      <c r="T5" s="10"/>
    </row>
    <row r="6" spans="2:20" ht="18.75" customHeight="1">
      <c r="B6" s="140" t="s">
        <v>237</v>
      </c>
      <c r="C6" s="163"/>
      <c r="D6" s="123" t="s">
        <v>163</v>
      </c>
      <c r="E6" s="123"/>
      <c r="F6" s="174">
        <f aca="true" t="shared" si="0" ref="F6:F14">SUM(H6:S6)</f>
        <v>1266</v>
      </c>
      <c r="G6" s="175"/>
      <c r="H6" s="29">
        <v>89</v>
      </c>
      <c r="I6" s="29">
        <v>95</v>
      </c>
      <c r="J6" s="29">
        <v>98</v>
      </c>
      <c r="K6" s="29">
        <v>94</v>
      </c>
      <c r="L6" s="29">
        <v>93</v>
      </c>
      <c r="M6" s="29">
        <v>87</v>
      </c>
      <c r="N6" s="29">
        <v>112</v>
      </c>
      <c r="O6" s="29">
        <v>122</v>
      </c>
      <c r="P6" s="29">
        <v>108</v>
      </c>
      <c r="Q6" s="29">
        <v>126</v>
      </c>
      <c r="R6" s="29">
        <v>114</v>
      </c>
      <c r="S6" s="29">
        <v>128</v>
      </c>
      <c r="T6" s="10"/>
    </row>
    <row r="7" spans="2:20" ht="18.75" customHeight="1">
      <c r="B7" s="140"/>
      <c r="C7" s="163"/>
      <c r="D7" s="123" t="s">
        <v>164</v>
      </c>
      <c r="E7" s="123"/>
      <c r="F7" s="174">
        <f t="shared" si="0"/>
        <v>6</v>
      </c>
      <c r="G7" s="175"/>
      <c r="H7" s="29" t="s">
        <v>78</v>
      </c>
      <c r="I7" s="29" t="s">
        <v>78</v>
      </c>
      <c r="J7" s="29">
        <v>1</v>
      </c>
      <c r="K7" s="29" t="s">
        <v>78</v>
      </c>
      <c r="L7" s="29" t="s">
        <v>78</v>
      </c>
      <c r="M7" s="29" t="s">
        <v>78</v>
      </c>
      <c r="N7" s="29">
        <v>1</v>
      </c>
      <c r="O7" s="29">
        <v>2</v>
      </c>
      <c r="P7" s="29">
        <v>1</v>
      </c>
      <c r="Q7" s="29" t="s">
        <v>78</v>
      </c>
      <c r="R7" s="29" t="s">
        <v>78</v>
      </c>
      <c r="S7" s="29">
        <v>1</v>
      </c>
      <c r="T7" s="10"/>
    </row>
    <row r="8" spans="2:21" ht="18.75" customHeight="1">
      <c r="B8" s="140"/>
      <c r="C8" s="163"/>
      <c r="D8" s="123" t="s">
        <v>165</v>
      </c>
      <c r="E8" s="123"/>
      <c r="F8" s="176">
        <f t="shared" si="0"/>
        <v>1555</v>
      </c>
      <c r="G8" s="177"/>
      <c r="H8" s="28">
        <v>116</v>
      </c>
      <c r="I8" s="28">
        <v>115</v>
      </c>
      <c r="J8" s="28">
        <v>114</v>
      </c>
      <c r="K8" s="28">
        <v>109</v>
      </c>
      <c r="L8" s="28">
        <v>110</v>
      </c>
      <c r="M8" s="28">
        <v>98</v>
      </c>
      <c r="N8" s="28">
        <v>140</v>
      </c>
      <c r="O8" s="28">
        <v>173</v>
      </c>
      <c r="P8" s="28">
        <v>130</v>
      </c>
      <c r="Q8" s="28">
        <v>155</v>
      </c>
      <c r="R8" s="28">
        <v>143</v>
      </c>
      <c r="S8" s="28">
        <v>152</v>
      </c>
      <c r="T8" s="10"/>
      <c r="U8" s="36"/>
    </row>
    <row r="9" spans="2:21" ht="18.75" customHeight="1">
      <c r="B9" s="140" t="s">
        <v>244</v>
      </c>
      <c r="C9" s="163"/>
      <c r="D9" s="123" t="s">
        <v>163</v>
      </c>
      <c r="E9" s="123"/>
      <c r="F9" s="174">
        <f t="shared" si="0"/>
        <v>1179</v>
      </c>
      <c r="G9" s="175"/>
      <c r="H9" s="29">
        <v>107</v>
      </c>
      <c r="I9" s="29">
        <v>82</v>
      </c>
      <c r="J9" s="29">
        <v>110</v>
      </c>
      <c r="K9" s="29">
        <v>92</v>
      </c>
      <c r="L9" s="29">
        <v>99</v>
      </c>
      <c r="M9" s="29">
        <v>84</v>
      </c>
      <c r="N9" s="29">
        <v>98</v>
      </c>
      <c r="O9" s="29">
        <v>101</v>
      </c>
      <c r="P9" s="29">
        <v>95</v>
      </c>
      <c r="Q9" s="29">
        <v>93</v>
      </c>
      <c r="R9" s="29">
        <v>105</v>
      </c>
      <c r="S9" s="29">
        <v>113</v>
      </c>
      <c r="T9" s="10"/>
      <c r="U9" s="35"/>
    </row>
    <row r="10" spans="2:22" ht="18.75" customHeight="1">
      <c r="B10" s="140"/>
      <c r="C10" s="163"/>
      <c r="D10" s="123" t="s">
        <v>164</v>
      </c>
      <c r="E10" s="123"/>
      <c r="F10" s="174">
        <f t="shared" si="0"/>
        <v>7</v>
      </c>
      <c r="G10" s="175"/>
      <c r="H10" s="29">
        <v>1</v>
      </c>
      <c r="I10" s="29" t="s">
        <v>78</v>
      </c>
      <c r="J10" s="29">
        <v>1</v>
      </c>
      <c r="K10" s="29" t="s">
        <v>78</v>
      </c>
      <c r="L10" s="29" t="s">
        <v>78</v>
      </c>
      <c r="M10" s="29">
        <v>1</v>
      </c>
      <c r="N10" s="29">
        <v>1</v>
      </c>
      <c r="O10" s="29">
        <v>1</v>
      </c>
      <c r="P10" s="29" t="s">
        <v>78</v>
      </c>
      <c r="Q10" s="29">
        <v>1</v>
      </c>
      <c r="R10" s="29">
        <v>1</v>
      </c>
      <c r="S10" s="29" t="s">
        <v>78</v>
      </c>
      <c r="T10" s="10"/>
      <c r="V10" s="35"/>
    </row>
    <row r="11" spans="2:23" ht="18.75" customHeight="1">
      <c r="B11" s="140"/>
      <c r="C11" s="163"/>
      <c r="D11" s="123" t="s">
        <v>165</v>
      </c>
      <c r="E11" s="123"/>
      <c r="F11" s="176">
        <f t="shared" si="0"/>
        <v>1497</v>
      </c>
      <c r="G11" s="177"/>
      <c r="H11" s="28">
        <v>134</v>
      </c>
      <c r="I11" s="28">
        <v>102</v>
      </c>
      <c r="J11" s="28">
        <v>136</v>
      </c>
      <c r="K11" s="28">
        <v>124</v>
      </c>
      <c r="L11" s="28">
        <v>121</v>
      </c>
      <c r="M11" s="28">
        <v>101</v>
      </c>
      <c r="N11" s="28">
        <v>127</v>
      </c>
      <c r="O11" s="28">
        <v>129</v>
      </c>
      <c r="P11" s="28">
        <v>129</v>
      </c>
      <c r="Q11" s="28">
        <v>127</v>
      </c>
      <c r="R11" s="28">
        <v>132</v>
      </c>
      <c r="S11" s="28">
        <v>135</v>
      </c>
      <c r="T11" s="10"/>
      <c r="W11" s="35"/>
    </row>
    <row r="12" spans="2:23" ht="18.75" customHeight="1">
      <c r="B12" s="140" t="s">
        <v>276</v>
      </c>
      <c r="C12" s="163"/>
      <c r="D12" s="123" t="s">
        <v>163</v>
      </c>
      <c r="E12" s="123"/>
      <c r="F12" s="174">
        <f t="shared" si="0"/>
        <v>1155</v>
      </c>
      <c r="G12" s="175"/>
      <c r="H12" s="29">
        <v>83</v>
      </c>
      <c r="I12" s="29">
        <v>80</v>
      </c>
      <c r="J12" s="29">
        <v>91</v>
      </c>
      <c r="K12" s="29">
        <v>94</v>
      </c>
      <c r="L12" s="29">
        <v>115</v>
      </c>
      <c r="M12" s="29">
        <v>86</v>
      </c>
      <c r="N12" s="29">
        <v>94</v>
      </c>
      <c r="O12" s="29">
        <v>90</v>
      </c>
      <c r="P12" s="29">
        <v>102</v>
      </c>
      <c r="Q12" s="29">
        <v>101</v>
      </c>
      <c r="R12" s="29">
        <v>116</v>
      </c>
      <c r="S12" s="29">
        <v>103</v>
      </c>
      <c r="W12" s="35"/>
    </row>
    <row r="13" spans="2:21" ht="18.75" customHeight="1">
      <c r="B13" s="140"/>
      <c r="C13" s="163"/>
      <c r="D13" s="123" t="s">
        <v>164</v>
      </c>
      <c r="E13" s="123"/>
      <c r="F13" s="174">
        <f t="shared" si="0"/>
        <v>6</v>
      </c>
      <c r="G13" s="175"/>
      <c r="H13" s="29">
        <v>2</v>
      </c>
      <c r="I13" s="29" t="s">
        <v>267</v>
      </c>
      <c r="J13" s="29" t="s">
        <v>78</v>
      </c>
      <c r="K13" s="29" t="s">
        <v>268</v>
      </c>
      <c r="L13" s="29">
        <v>1</v>
      </c>
      <c r="M13" s="29" t="s">
        <v>78</v>
      </c>
      <c r="N13" s="29" t="s">
        <v>78</v>
      </c>
      <c r="O13" s="29" t="s">
        <v>78</v>
      </c>
      <c r="P13" s="29">
        <v>2</v>
      </c>
      <c r="Q13" s="29" t="s">
        <v>78</v>
      </c>
      <c r="R13" s="29" t="s">
        <v>78</v>
      </c>
      <c r="S13" s="29">
        <v>1</v>
      </c>
      <c r="T13" s="10"/>
      <c r="U13" s="35"/>
    </row>
    <row r="14" spans="2:20" ht="18.75" customHeight="1">
      <c r="B14" s="140"/>
      <c r="C14" s="163"/>
      <c r="D14" s="123" t="s">
        <v>165</v>
      </c>
      <c r="E14" s="123"/>
      <c r="F14" s="176">
        <f t="shared" si="0"/>
        <v>1449</v>
      </c>
      <c r="G14" s="177"/>
      <c r="H14" s="28">
        <v>102</v>
      </c>
      <c r="I14" s="28">
        <v>96</v>
      </c>
      <c r="J14" s="28">
        <v>112</v>
      </c>
      <c r="K14" s="28">
        <v>119</v>
      </c>
      <c r="L14" s="28">
        <v>144</v>
      </c>
      <c r="M14" s="28">
        <v>108</v>
      </c>
      <c r="N14" s="28">
        <v>122</v>
      </c>
      <c r="O14" s="28">
        <v>132</v>
      </c>
      <c r="P14" s="28">
        <v>120</v>
      </c>
      <c r="Q14" s="28">
        <v>129</v>
      </c>
      <c r="R14" s="28">
        <v>143</v>
      </c>
      <c r="S14" s="28">
        <v>122</v>
      </c>
      <c r="T14" s="10"/>
    </row>
    <row r="15" spans="2:21" ht="18.75" customHeight="1">
      <c r="B15" s="10"/>
      <c r="C15" s="1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 t="s">
        <v>31</v>
      </c>
      <c r="T15" s="10"/>
      <c r="U15" s="35"/>
    </row>
    <row r="16" spans="2:20" ht="18.75" customHeight="1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0"/>
    </row>
    <row r="17" spans="2:21" ht="18.75" customHeight="1" thickBot="1">
      <c r="B17" s="8" t="s">
        <v>211</v>
      </c>
      <c r="C17" s="1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" t="s">
        <v>277</v>
      </c>
      <c r="T17" s="10"/>
      <c r="U17" s="35"/>
    </row>
    <row r="18" spans="2:20" ht="18.75" customHeight="1" thickTop="1">
      <c r="B18" s="126"/>
      <c r="C18" s="164"/>
      <c r="D18" s="126" t="s">
        <v>10</v>
      </c>
      <c r="E18" s="164"/>
      <c r="F18" s="164" t="s">
        <v>167</v>
      </c>
      <c r="G18" s="164"/>
      <c r="H18" s="164" t="s">
        <v>168</v>
      </c>
      <c r="I18" s="164"/>
      <c r="J18" s="164" t="s">
        <v>169</v>
      </c>
      <c r="K18" s="164"/>
      <c r="L18" s="164" t="s">
        <v>170</v>
      </c>
      <c r="M18" s="164"/>
      <c r="N18" s="164" t="s">
        <v>171</v>
      </c>
      <c r="O18" s="164"/>
      <c r="P18" s="164" t="s">
        <v>172</v>
      </c>
      <c r="Q18" s="164"/>
      <c r="R18" s="164" t="s">
        <v>166</v>
      </c>
      <c r="S18" s="124"/>
      <c r="T18" s="10"/>
    </row>
    <row r="19" spans="2:21" ht="18.75" customHeight="1">
      <c r="B19" s="10" t="s">
        <v>163</v>
      </c>
      <c r="C19" s="11"/>
      <c r="D19" s="179">
        <f>SUM(F19:S19)</f>
        <v>1155</v>
      </c>
      <c r="E19" s="178"/>
      <c r="F19" s="178">
        <v>142</v>
      </c>
      <c r="G19" s="178"/>
      <c r="H19" s="178">
        <v>160</v>
      </c>
      <c r="I19" s="178"/>
      <c r="J19" s="178">
        <v>169</v>
      </c>
      <c r="K19" s="178"/>
      <c r="L19" s="178">
        <v>157</v>
      </c>
      <c r="M19" s="178"/>
      <c r="N19" s="178">
        <v>164</v>
      </c>
      <c r="O19" s="178"/>
      <c r="P19" s="178">
        <v>198</v>
      </c>
      <c r="Q19" s="178"/>
      <c r="R19" s="178">
        <v>165</v>
      </c>
      <c r="S19" s="178"/>
      <c r="T19" s="10"/>
      <c r="U19" s="35"/>
    </row>
    <row r="20" spans="2:20" ht="18.75" customHeight="1">
      <c r="B20" s="10" t="s">
        <v>164</v>
      </c>
      <c r="C20" s="11"/>
      <c r="D20" s="174">
        <f>SUM(F20:S20)</f>
        <v>6</v>
      </c>
      <c r="E20" s="175"/>
      <c r="F20" s="175">
        <v>1</v>
      </c>
      <c r="G20" s="175"/>
      <c r="H20" s="29"/>
      <c r="I20" s="29">
        <v>1</v>
      </c>
      <c r="J20" s="29"/>
      <c r="K20" s="29" t="s">
        <v>267</v>
      </c>
      <c r="L20" s="29"/>
      <c r="M20" s="29">
        <v>3</v>
      </c>
      <c r="N20" s="29"/>
      <c r="O20" s="29" t="s">
        <v>267</v>
      </c>
      <c r="P20" s="29"/>
      <c r="Q20" s="29" t="s">
        <v>78</v>
      </c>
      <c r="R20" s="175">
        <v>1</v>
      </c>
      <c r="S20" s="175"/>
      <c r="T20" s="10"/>
    </row>
    <row r="21" spans="2:21" ht="18.75" customHeight="1">
      <c r="B21" s="12" t="s">
        <v>165</v>
      </c>
      <c r="C21" s="13"/>
      <c r="D21" s="176">
        <f>SUM(F21:S21)</f>
        <v>1449</v>
      </c>
      <c r="E21" s="177"/>
      <c r="F21" s="177">
        <v>206</v>
      </c>
      <c r="G21" s="177"/>
      <c r="H21" s="177">
        <v>200</v>
      </c>
      <c r="I21" s="177"/>
      <c r="J21" s="177">
        <v>205</v>
      </c>
      <c r="K21" s="177"/>
      <c r="L21" s="177">
        <v>187</v>
      </c>
      <c r="M21" s="177"/>
      <c r="N21" s="177">
        <v>209</v>
      </c>
      <c r="O21" s="177"/>
      <c r="P21" s="177">
        <v>247</v>
      </c>
      <c r="Q21" s="177"/>
      <c r="R21" s="177">
        <v>195</v>
      </c>
      <c r="S21" s="177"/>
      <c r="T21" s="14"/>
      <c r="U21" s="35"/>
    </row>
    <row r="22" spans="2:20" ht="18.75" customHeight="1">
      <c r="B22" s="10"/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31</v>
      </c>
      <c r="T22" s="10"/>
    </row>
    <row r="23" spans="2:21" ht="18.75" customHeight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"/>
      <c r="U23" s="39"/>
    </row>
    <row r="24" spans="2:20" ht="18.75" customHeight="1" thickBot="1">
      <c r="B24" s="16" t="s">
        <v>212</v>
      </c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4" t="s">
        <v>277</v>
      </c>
      <c r="T24" s="10"/>
    </row>
    <row r="25" spans="2:19" ht="18.75" customHeight="1" thickTop="1">
      <c r="B25" s="54"/>
      <c r="C25" s="54"/>
      <c r="D25" s="54"/>
      <c r="E25" s="64"/>
      <c r="F25" s="124" t="s">
        <v>1</v>
      </c>
      <c r="G25" s="181"/>
      <c r="H25" s="40" t="s">
        <v>173</v>
      </c>
      <c r="I25" s="40" t="s">
        <v>174</v>
      </c>
      <c r="J25" s="40" t="s">
        <v>175</v>
      </c>
      <c r="K25" s="40" t="s">
        <v>176</v>
      </c>
      <c r="L25" s="40" t="s">
        <v>177</v>
      </c>
      <c r="M25" s="40" t="s">
        <v>178</v>
      </c>
      <c r="N25" s="40" t="s">
        <v>179</v>
      </c>
      <c r="O25" s="40" t="s">
        <v>180</v>
      </c>
      <c r="P25" s="40" t="s">
        <v>181</v>
      </c>
      <c r="Q25" s="40" t="s">
        <v>182</v>
      </c>
      <c r="R25" s="40" t="s">
        <v>183</v>
      </c>
      <c r="S25" s="32" t="s">
        <v>184</v>
      </c>
    </row>
    <row r="26" spans="2:19" ht="18.75" customHeight="1">
      <c r="B26" s="10" t="s">
        <v>163</v>
      </c>
      <c r="C26" s="10"/>
      <c r="D26" s="10"/>
      <c r="E26" s="11"/>
      <c r="F26" s="179">
        <f>SUM(H26+I26+J26+K26+L26+M26+N26+O26+P26+Q26+R26+S26+H29+I29+J29+K29+L29+M29+N29+O29+P29+Q29+R29+S29)</f>
        <v>1155</v>
      </c>
      <c r="G26" s="182"/>
      <c r="H26" s="56">
        <v>8</v>
      </c>
      <c r="I26" s="56">
        <v>3</v>
      </c>
      <c r="J26" s="56">
        <v>5</v>
      </c>
      <c r="K26" s="56">
        <v>5</v>
      </c>
      <c r="L26" s="56">
        <v>4</v>
      </c>
      <c r="M26" s="56">
        <v>9</v>
      </c>
      <c r="N26" s="56">
        <v>36</v>
      </c>
      <c r="O26" s="56">
        <v>66</v>
      </c>
      <c r="P26" s="10">
        <v>94</v>
      </c>
      <c r="Q26" s="39">
        <v>63</v>
      </c>
      <c r="R26" s="80">
        <v>86</v>
      </c>
      <c r="S26" s="80">
        <v>66</v>
      </c>
    </row>
    <row r="27" spans="2:19" ht="18.75" customHeight="1" thickBot="1">
      <c r="B27" s="17" t="s">
        <v>197</v>
      </c>
      <c r="C27" s="17"/>
      <c r="D27" s="17"/>
      <c r="E27" s="78"/>
      <c r="F27" s="183">
        <v>100</v>
      </c>
      <c r="G27" s="184"/>
      <c r="H27" s="79">
        <v>0.7</v>
      </c>
      <c r="I27" s="79">
        <v>0.3</v>
      </c>
      <c r="J27" s="79">
        <v>0.4</v>
      </c>
      <c r="K27" s="79">
        <v>0.4</v>
      </c>
      <c r="L27" s="79">
        <v>0.3</v>
      </c>
      <c r="M27" s="79">
        <v>0.8</v>
      </c>
      <c r="N27" s="79">
        <v>3.1</v>
      </c>
      <c r="O27" s="79">
        <v>5.7</v>
      </c>
      <c r="P27" s="15">
        <v>8.1</v>
      </c>
      <c r="Q27" s="80">
        <v>5.5</v>
      </c>
      <c r="R27" s="80">
        <v>7.4</v>
      </c>
      <c r="S27" s="106">
        <v>5.7</v>
      </c>
    </row>
    <row r="28" spans="2:22" ht="18.75" customHeight="1" thickTop="1">
      <c r="B28" s="54"/>
      <c r="C28" s="33"/>
      <c r="D28" s="33"/>
      <c r="E28" s="64"/>
      <c r="F28" s="32"/>
      <c r="G28" s="33"/>
      <c r="H28" s="64" t="s">
        <v>185</v>
      </c>
      <c r="I28" s="40" t="s">
        <v>186</v>
      </c>
      <c r="J28" s="40" t="s">
        <v>187</v>
      </c>
      <c r="K28" s="40" t="s">
        <v>188</v>
      </c>
      <c r="L28" s="40" t="s">
        <v>189</v>
      </c>
      <c r="M28" s="40" t="s">
        <v>190</v>
      </c>
      <c r="N28" s="40" t="s">
        <v>191</v>
      </c>
      <c r="O28" s="40" t="s">
        <v>192</v>
      </c>
      <c r="P28" s="40" t="s">
        <v>193</v>
      </c>
      <c r="Q28" s="40" t="s">
        <v>194</v>
      </c>
      <c r="R28" s="40" t="s">
        <v>195</v>
      </c>
      <c r="S28" s="40" t="s">
        <v>196</v>
      </c>
      <c r="T28" s="111"/>
      <c r="U28" s="111"/>
      <c r="V28" s="10"/>
    </row>
    <row r="29" spans="2:23" ht="18.75" customHeight="1">
      <c r="B29" s="10" t="s">
        <v>163</v>
      </c>
      <c r="C29" s="15"/>
      <c r="D29" s="15"/>
      <c r="E29" s="81"/>
      <c r="F29" s="29"/>
      <c r="G29" s="29"/>
      <c r="H29" s="29">
        <v>75</v>
      </c>
      <c r="I29" s="29">
        <v>70</v>
      </c>
      <c r="J29" s="29">
        <v>81</v>
      </c>
      <c r="K29" s="29">
        <v>75</v>
      </c>
      <c r="L29" s="29">
        <v>86</v>
      </c>
      <c r="M29" s="29">
        <v>93</v>
      </c>
      <c r="N29" s="29">
        <v>71</v>
      </c>
      <c r="O29" s="29">
        <v>55</v>
      </c>
      <c r="P29" s="29">
        <v>39</v>
      </c>
      <c r="Q29" s="29">
        <v>22</v>
      </c>
      <c r="R29" s="104">
        <v>27</v>
      </c>
      <c r="S29" s="104">
        <v>16</v>
      </c>
      <c r="T29" s="135"/>
      <c r="U29" s="135"/>
      <c r="V29" s="10"/>
      <c r="W29" s="35"/>
    </row>
    <row r="30" spans="2:22" ht="18.75" customHeight="1">
      <c r="B30" s="12" t="s">
        <v>197</v>
      </c>
      <c r="C30" s="12"/>
      <c r="D30" s="12"/>
      <c r="E30" s="13"/>
      <c r="F30" s="82"/>
      <c r="G30" s="82"/>
      <c r="H30" s="82">
        <v>6.5</v>
      </c>
      <c r="I30" s="82">
        <v>6.1</v>
      </c>
      <c r="J30" s="82">
        <v>7</v>
      </c>
      <c r="K30" s="82">
        <v>6.5</v>
      </c>
      <c r="L30" s="82">
        <v>7.4</v>
      </c>
      <c r="M30" s="82">
        <v>8.1</v>
      </c>
      <c r="N30" s="82">
        <v>6.1</v>
      </c>
      <c r="O30" s="82">
        <v>4.8</v>
      </c>
      <c r="P30" s="82">
        <v>3.4</v>
      </c>
      <c r="Q30" s="82">
        <v>1.9</v>
      </c>
      <c r="R30" s="105">
        <v>2.3</v>
      </c>
      <c r="S30" s="105">
        <v>1.4</v>
      </c>
      <c r="T30" s="185"/>
      <c r="U30" s="185"/>
      <c r="V30" s="10"/>
    </row>
    <row r="31" spans="2:20" ht="18.75" customHeight="1">
      <c r="B31" s="10" t="s">
        <v>269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4"/>
      <c r="O31" s="52"/>
      <c r="P31" s="52"/>
      <c r="R31" s="52"/>
      <c r="S31" s="15" t="s">
        <v>31</v>
      </c>
      <c r="T31" s="14"/>
    </row>
    <row r="32" spans="2:20" ht="18.7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4"/>
    </row>
    <row r="33" spans="2:19" ht="18.75" customHeight="1">
      <c r="B33" s="53" t="s">
        <v>213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14"/>
      <c r="P33" s="14"/>
      <c r="Q33" s="14"/>
      <c r="R33" s="14"/>
      <c r="S33" s="14"/>
    </row>
    <row r="34" spans="2:19" ht="18.75" customHeight="1" thickBot="1">
      <c r="B34" s="2" t="s">
        <v>198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"/>
      <c r="O34" s="3"/>
      <c r="P34" s="3"/>
      <c r="Q34" s="3"/>
      <c r="R34" s="3"/>
      <c r="S34" s="4" t="s">
        <v>208</v>
      </c>
    </row>
    <row r="35" spans="2:19" ht="18.75" customHeight="1" thickTop="1">
      <c r="B35" s="127"/>
      <c r="C35" s="127"/>
      <c r="D35" s="112"/>
      <c r="E35" s="127" t="s">
        <v>1</v>
      </c>
      <c r="F35" s="127"/>
      <c r="G35" s="112"/>
      <c r="H35" s="114" t="s">
        <v>199</v>
      </c>
      <c r="I35" s="114"/>
      <c r="J35" s="180" t="s">
        <v>200</v>
      </c>
      <c r="K35" s="114"/>
      <c r="L35" s="180" t="s">
        <v>201</v>
      </c>
      <c r="M35" s="114"/>
      <c r="N35" s="180" t="s">
        <v>202</v>
      </c>
      <c r="O35" s="114"/>
      <c r="P35" s="180" t="s">
        <v>203</v>
      </c>
      <c r="Q35" s="114"/>
      <c r="R35" s="114" t="s">
        <v>27</v>
      </c>
      <c r="S35" s="109"/>
    </row>
    <row r="36" spans="2:19" ht="18.75" customHeight="1">
      <c r="B36" s="120"/>
      <c r="C36" s="120"/>
      <c r="D36" s="113"/>
      <c r="E36" s="120"/>
      <c r="F36" s="120"/>
      <c r="G36" s="113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0"/>
    </row>
    <row r="37" spans="2:19" ht="18.75" customHeight="1">
      <c r="B37" s="10" t="s">
        <v>237</v>
      </c>
      <c r="C37" s="10"/>
      <c r="D37" s="11"/>
      <c r="E37" s="29"/>
      <c r="F37" s="29"/>
      <c r="G37" s="29">
        <v>126</v>
      </c>
      <c r="H37" s="29" t="s">
        <v>278</v>
      </c>
      <c r="I37" s="29">
        <v>48</v>
      </c>
      <c r="J37" s="29"/>
      <c r="K37" s="29">
        <v>32</v>
      </c>
      <c r="L37" s="29"/>
      <c r="M37" s="29">
        <v>43</v>
      </c>
      <c r="N37" s="29"/>
      <c r="O37" s="29">
        <v>3</v>
      </c>
      <c r="P37" s="29"/>
      <c r="Q37" s="29" t="s">
        <v>77</v>
      </c>
      <c r="R37" s="29"/>
      <c r="S37" s="29" t="s">
        <v>77</v>
      </c>
    </row>
    <row r="38" spans="2:19" ht="18.75" customHeight="1">
      <c r="B38" s="10" t="s">
        <v>244</v>
      </c>
      <c r="C38" s="10"/>
      <c r="D38" s="11"/>
      <c r="E38" s="29"/>
      <c r="F38" s="29"/>
      <c r="G38" s="29">
        <v>113</v>
      </c>
      <c r="H38" s="29"/>
      <c r="I38" s="29">
        <v>33</v>
      </c>
      <c r="J38" s="29"/>
      <c r="K38" s="29">
        <v>35</v>
      </c>
      <c r="L38" s="29"/>
      <c r="M38" s="29">
        <v>41</v>
      </c>
      <c r="N38" s="29"/>
      <c r="O38" s="29">
        <v>4</v>
      </c>
      <c r="P38" s="29"/>
      <c r="Q38" s="29" t="s">
        <v>77</v>
      </c>
      <c r="R38" s="29"/>
      <c r="S38" s="29" t="s">
        <v>77</v>
      </c>
    </row>
    <row r="39" spans="2:19" ht="18.75" customHeight="1">
      <c r="B39" s="12" t="s">
        <v>276</v>
      </c>
      <c r="C39" s="12"/>
      <c r="D39" s="13"/>
      <c r="E39" s="28"/>
      <c r="F39" s="28"/>
      <c r="G39" s="28">
        <f>SUM(I39:S39)</f>
        <v>118</v>
      </c>
      <c r="H39" s="28"/>
      <c r="I39" s="28">
        <v>37</v>
      </c>
      <c r="J39" s="28"/>
      <c r="K39" s="28">
        <v>36</v>
      </c>
      <c r="L39" s="28"/>
      <c r="M39" s="28">
        <v>41</v>
      </c>
      <c r="N39" s="28"/>
      <c r="O39" s="28">
        <v>3</v>
      </c>
      <c r="P39" s="28"/>
      <c r="Q39" s="28">
        <v>1</v>
      </c>
      <c r="R39" s="28"/>
      <c r="S39" s="28" t="s">
        <v>267</v>
      </c>
    </row>
    <row r="40" spans="3:19" ht="18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/>
      <c r="O40" s="14"/>
      <c r="P40" s="14"/>
      <c r="Q40" s="14"/>
      <c r="R40" s="14"/>
      <c r="S40" s="15" t="s">
        <v>31</v>
      </c>
    </row>
    <row r="41" spans="2:19" ht="18.75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2:19" ht="18.75" customHeight="1" thickBot="1">
      <c r="B42" s="2" t="s">
        <v>279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"/>
      <c r="O42" s="3"/>
      <c r="P42" s="3"/>
      <c r="Q42" s="3"/>
      <c r="R42" s="3"/>
      <c r="S42" s="4" t="s">
        <v>209</v>
      </c>
    </row>
    <row r="43" spans="2:20" ht="18.75" customHeight="1" thickTop="1">
      <c r="B43" s="33"/>
      <c r="C43" s="54"/>
      <c r="D43" s="55"/>
      <c r="E43" s="164" t="s">
        <v>1</v>
      </c>
      <c r="F43" s="164"/>
      <c r="G43" s="164"/>
      <c r="H43" s="164" t="s">
        <v>204</v>
      </c>
      <c r="I43" s="164"/>
      <c r="J43" s="164"/>
      <c r="K43" s="164" t="s">
        <v>205</v>
      </c>
      <c r="L43" s="164"/>
      <c r="M43" s="164"/>
      <c r="N43" s="164" t="s">
        <v>206</v>
      </c>
      <c r="O43" s="164"/>
      <c r="P43" s="164"/>
      <c r="Q43" s="164" t="s">
        <v>207</v>
      </c>
      <c r="R43" s="164"/>
      <c r="S43" s="124"/>
      <c r="T43" s="35"/>
    </row>
    <row r="44" spans="2:20" ht="18.75" customHeight="1">
      <c r="B44" s="21" t="s">
        <v>237</v>
      </c>
      <c r="C44" s="14"/>
      <c r="D44" s="20"/>
      <c r="E44" s="56"/>
      <c r="F44" s="56"/>
      <c r="G44" s="29">
        <v>144</v>
      </c>
      <c r="H44" s="29"/>
      <c r="I44" s="29"/>
      <c r="J44" s="29">
        <v>14</v>
      </c>
      <c r="K44" s="29"/>
      <c r="L44" s="29"/>
      <c r="M44" s="29">
        <v>12</v>
      </c>
      <c r="N44" s="29"/>
      <c r="O44" s="29"/>
      <c r="P44" s="29">
        <v>90</v>
      </c>
      <c r="Q44" s="29"/>
      <c r="R44" s="29"/>
      <c r="S44" s="29">
        <v>28</v>
      </c>
      <c r="T44" s="10"/>
    </row>
    <row r="45" spans="2:19" ht="18.75" customHeight="1">
      <c r="B45" s="10" t="s">
        <v>244</v>
      </c>
      <c r="C45" s="10"/>
      <c r="D45" s="11"/>
      <c r="E45" s="29"/>
      <c r="F45" s="29"/>
      <c r="G45" s="29">
        <v>121</v>
      </c>
      <c r="H45" s="29"/>
      <c r="I45" s="29"/>
      <c r="J45" s="29">
        <v>17</v>
      </c>
      <c r="K45" s="29"/>
      <c r="L45" s="29"/>
      <c r="M45" s="29">
        <v>11</v>
      </c>
      <c r="N45" s="29"/>
      <c r="O45" s="29"/>
      <c r="P45" s="29">
        <v>70</v>
      </c>
      <c r="Q45" s="29"/>
      <c r="R45" s="29"/>
      <c r="S45" s="29">
        <v>23</v>
      </c>
    </row>
    <row r="46" spans="2:19" ht="18.75" customHeight="1">
      <c r="B46" s="24" t="s">
        <v>276</v>
      </c>
      <c r="C46" s="5"/>
      <c r="D46" s="6"/>
      <c r="E46" s="28"/>
      <c r="F46" s="28"/>
      <c r="G46" s="28">
        <f>SUM(J46:S46)</f>
        <v>133</v>
      </c>
      <c r="H46" s="28"/>
      <c r="I46" s="28"/>
      <c r="J46" s="28">
        <v>18</v>
      </c>
      <c r="K46" s="28"/>
      <c r="L46" s="28"/>
      <c r="M46" s="28">
        <v>10</v>
      </c>
      <c r="N46" s="28"/>
      <c r="O46" s="28"/>
      <c r="P46" s="28">
        <v>70</v>
      </c>
      <c r="Q46" s="28"/>
      <c r="R46" s="28"/>
      <c r="S46" s="28">
        <v>35</v>
      </c>
    </row>
    <row r="47" spans="3:19" ht="18.7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 t="s">
        <v>31</v>
      </c>
    </row>
    <row r="48" spans="1:19" ht="18.75" customHeight="1">
      <c r="A48" s="3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sheetProtection/>
  <mergeCells count="75">
    <mergeCell ref="B23:S23"/>
    <mergeCell ref="L35:M36"/>
    <mergeCell ref="F25:G25"/>
    <mergeCell ref="F26:G26"/>
    <mergeCell ref="F27:G27"/>
    <mergeCell ref="T28:U28"/>
    <mergeCell ref="T29:U29"/>
    <mergeCell ref="P35:Q36"/>
    <mergeCell ref="R35:S36"/>
    <mergeCell ref="T30:U30"/>
    <mergeCell ref="H35:I36"/>
    <mergeCell ref="B32:S32"/>
    <mergeCell ref="Q43:S43"/>
    <mergeCell ref="B35:D36"/>
    <mergeCell ref="E35:G36"/>
    <mergeCell ref="E43:G43"/>
    <mergeCell ref="H43:J43"/>
    <mergeCell ref="K43:M43"/>
    <mergeCell ref="N43:P43"/>
    <mergeCell ref="J35:K36"/>
    <mergeCell ref="B41:S41"/>
    <mergeCell ref="N35:O36"/>
    <mergeCell ref="J19:K19"/>
    <mergeCell ref="L19:M19"/>
    <mergeCell ref="N19:O19"/>
    <mergeCell ref="P19:Q19"/>
    <mergeCell ref="R19:S19"/>
    <mergeCell ref="J21:K21"/>
    <mergeCell ref="L21:M21"/>
    <mergeCell ref="N21:O21"/>
    <mergeCell ref="P21:Q21"/>
    <mergeCell ref="R21:S21"/>
    <mergeCell ref="R20:S20"/>
    <mergeCell ref="H21:I21"/>
    <mergeCell ref="D19:E19"/>
    <mergeCell ref="D20:E20"/>
    <mergeCell ref="D21:E21"/>
    <mergeCell ref="F19:G19"/>
    <mergeCell ref="F20:G20"/>
    <mergeCell ref="F21:G21"/>
    <mergeCell ref="H19:I19"/>
    <mergeCell ref="B16:S16"/>
    <mergeCell ref="D18:E18"/>
    <mergeCell ref="F18:G18"/>
    <mergeCell ref="H18:I18"/>
    <mergeCell ref="J18:K18"/>
    <mergeCell ref="L18:M18"/>
    <mergeCell ref="N18:O18"/>
    <mergeCell ref="P18:Q18"/>
    <mergeCell ref="R18:S18"/>
    <mergeCell ref="B18:C18"/>
    <mergeCell ref="F10:G10"/>
    <mergeCell ref="F11:G11"/>
    <mergeCell ref="F12:G12"/>
    <mergeCell ref="F13:G13"/>
    <mergeCell ref="D13:E13"/>
    <mergeCell ref="F14:G14"/>
    <mergeCell ref="B5:E5"/>
    <mergeCell ref="F6:G6"/>
    <mergeCell ref="F7:G7"/>
    <mergeCell ref="F8:G8"/>
    <mergeCell ref="B6:C8"/>
    <mergeCell ref="D6:E6"/>
    <mergeCell ref="D7:E7"/>
    <mergeCell ref="D8:E8"/>
    <mergeCell ref="B3:S3"/>
    <mergeCell ref="B9:C11"/>
    <mergeCell ref="D9:E9"/>
    <mergeCell ref="D10:E10"/>
    <mergeCell ref="D11:E11"/>
    <mergeCell ref="B12:C14"/>
    <mergeCell ref="D12:E12"/>
    <mergeCell ref="D14:E14"/>
    <mergeCell ref="F9:G9"/>
    <mergeCell ref="F5:G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34" customWidth="1"/>
    <col min="2" max="9" width="11.25390625" style="39" customWidth="1"/>
    <col min="10" max="10" width="11.25390625" style="34" customWidth="1"/>
    <col min="11" max="15" width="11.25390625" style="66" customWidth="1"/>
    <col min="16" max="246" width="11.25390625" style="34" customWidth="1"/>
    <col min="247" max="16384" width="11.25390625" style="34" customWidth="1"/>
  </cols>
  <sheetData>
    <row r="1" spans="1:10" s="66" customFormat="1" ht="18.75" customHeight="1">
      <c r="A1" s="34"/>
      <c r="B1" s="34"/>
      <c r="C1" s="34"/>
      <c r="D1" s="34"/>
      <c r="E1" s="34"/>
      <c r="F1" s="34"/>
      <c r="G1" s="34"/>
      <c r="H1" s="34"/>
      <c r="I1" s="34"/>
      <c r="J1" s="35"/>
    </row>
    <row r="2" spans="1:10" s="68" customFormat="1" ht="18.75" customHeight="1">
      <c r="A2" s="37"/>
      <c r="B2" s="36">
        <v>188</v>
      </c>
      <c r="C2" s="67"/>
      <c r="D2" s="67"/>
      <c r="E2" s="67"/>
      <c r="F2" s="67"/>
      <c r="G2" s="67"/>
      <c r="H2" s="67"/>
      <c r="I2" s="38"/>
      <c r="J2" s="37"/>
    </row>
    <row r="3" spans="1:10" s="66" customFormat="1" ht="18.75" customHeight="1">
      <c r="A3" s="34"/>
      <c r="B3" s="187"/>
      <c r="C3" s="187"/>
      <c r="D3" s="187"/>
      <c r="E3" s="187"/>
      <c r="F3" s="187"/>
      <c r="G3" s="187"/>
      <c r="H3" s="187"/>
      <c r="I3" s="187"/>
      <c r="J3" s="39"/>
    </row>
    <row r="4" spans="1:10" s="66" customFormat="1" ht="18.75" customHeight="1" thickBot="1">
      <c r="A4" s="34"/>
      <c r="B4" s="1" t="s">
        <v>216</v>
      </c>
      <c r="C4" s="17"/>
      <c r="D4" s="17"/>
      <c r="E4" s="17"/>
      <c r="F4" s="17"/>
      <c r="G4" s="17"/>
      <c r="H4" s="17"/>
      <c r="I4" s="4" t="s">
        <v>28</v>
      </c>
      <c r="J4" s="14"/>
    </row>
    <row r="5" spans="1:10" s="66" customFormat="1" ht="18.75" customHeight="1" thickTop="1">
      <c r="A5" s="34"/>
      <c r="B5" s="111" t="s">
        <v>215</v>
      </c>
      <c r="C5" s="186"/>
      <c r="D5" s="124" t="s">
        <v>280</v>
      </c>
      <c r="E5" s="126"/>
      <c r="F5" s="124" t="s">
        <v>281</v>
      </c>
      <c r="G5" s="126"/>
      <c r="H5" s="164" t="s">
        <v>276</v>
      </c>
      <c r="I5" s="124"/>
      <c r="J5" s="10"/>
    </row>
    <row r="6" spans="1:10" s="66" customFormat="1" ht="18.75" customHeight="1">
      <c r="A6" s="34"/>
      <c r="B6" s="120"/>
      <c r="C6" s="113"/>
      <c r="D6" s="57" t="s">
        <v>282</v>
      </c>
      <c r="E6" s="57" t="s">
        <v>283</v>
      </c>
      <c r="F6" s="57" t="s">
        <v>282</v>
      </c>
      <c r="G6" s="57" t="s">
        <v>283</v>
      </c>
      <c r="H6" s="57" t="s">
        <v>163</v>
      </c>
      <c r="I6" s="69" t="s">
        <v>214</v>
      </c>
      <c r="J6" s="10"/>
    </row>
    <row r="7" spans="1:10" s="66" customFormat="1" ht="18.75" customHeight="1">
      <c r="A7" s="34"/>
      <c r="B7" s="14"/>
      <c r="C7" s="20"/>
      <c r="D7" s="29" t="s">
        <v>284</v>
      </c>
      <c r="E7" s="29" t="s">
        <v>285</v>
      </c>
      <c r="F7" s="29" t="s">
        <v>284</v>
      </c>
      <c r="G7" s="29" t="s">
        <v>285</v>
      </c>
      <c r="H7" s="29" t="s">
        <v>85</v>
      </c>
      <c r="I7" s="29" t="s">
        <v>226</v>
      </c>
      <c r="J7" s="10"/>
    </row>
    <row r="8" spans="1:10" s="66" customFormat="1" ht="18.75" customHeight="1">
      <c r="A8" s="34"/>
      <c r="B8" s="8" t="s">
        <v>1</v>
      </c>
      <c r="C8" s="58"/>
      <c r="D8" s="26">
        <v>1266</v>
      </c>
      <c r="E8" s="59">
        <v>100</v>
      </c>
      <c r="F8" s="26">
        <v>1179</v>
      </c>
      <c r="G8" s="59">
        <v>100</v>
      </c>
      <c r="H8" s="26">
        <v>1155</v>
      </c>
      <c r="I8" s="59">
        <v>100</v>
      </c>
      <c r="J8" s="10"/>
    </row>
    <row r="9" spans="1:11" s="66" customFormat="1" ht="18.75" customHeight="1">
      <c r="A9" s="34"/>
      <c r="B9" s="10" t="s">
        <v>217</v>
      </c>
      <c r="C9" s="60"/>
      <c r="D9" s="29">
        <v>1029</v>
      </c>
      <c r="E9" s="61">
        <v>81.3</v>
      </c>
      <c r="F9" s="29">
        <v>970</v>
      </c>
      <c r="G9" s="61">
        <v>82.3</v>
      </c>
      <c r="H9" s="29">
        <v>911</v>
      </c>
      <c r="I9" s="61">
        <v>78.9</v>
      </c>
      <c r="J9" s="10"/>
      <c r="K9" s="70"/>
    </row>
    <row r="10" spans="1:11" s="66" customFormat="1" ht="18.75" customHeight="1">
      <c r="A10" s="34"/>
      <c r="B10" s="10" t="s">
        <v>218</v>
      </c>
      <c r="C10" s="60"/>
      <c r="D10" s="29">
        <v>263</v>
      </c>
      <c r="E10" s="61">
        <v>20.8</v>
      </c>
      <c r="F10" s="29">
        <v>193</v>
      </c>
      <c r="G10" s="61">
        <v>16.4</v>
      </c>
      <c r="H10" s="29">
        <v>148</v>
      </c>
      <c r="I10" s="61">
        <v>12.8</v>
      </c>
      <c r="J10" s="10"/>
      <c r="K10" s="71"/>
    </row>
    <row r="11" spans="1:12" s="66" customFormat="1" ht="18.75" customHeight="1">
      <c r="A11" s="34"/>
      <c r="B11" s="10" t="s">
        <v>219</v>
      </c>
      <c r="C11" s="60"/>
      <c r="D11" s="29">
        <v>223</v>
      </c>
      <c r="E11" s="61">
        <v>17.6</v>
      </c>
      <c r="F11" s="29">
        <v>215</v>
      </c>
      <c r="G11" s="61">
        <v>18.2</v>
      </c>
      <c r="H11" s="29">
        <v>229</v>
      </c>
      <c r="I11" s="61">
        <v>19.8</v>
      </c>
      <c r="J11" s="10"/>
      <c r="L11" s="71"/>
    </row>
    <row r="12" spans="1:13" s="66" customFormat="1" ht="18.75" customHeight="1">
      <c r="A12" s="34"/>
      <c r="B12" s="10" t="s">
        <v>220</v>
      </c>
      <c r="C12" s="60"/>
      <c r="D12" s="29">
        <v>45</v>
      </c>
      <c r="E12" s="61">
        <v>3.6</v>
      </c>
      <c r="F12" s="29">
        <v>64</v>
      </c>
      <c r="G12" s="61">
        <v>5.4</v>
      </c>
      <c r="H12" s="29">
        <v>66</v>
      </c>
      <c r="I12" s="61">
        <v>5.7</v>
      </c>
      <c r="J12" s="10"/>
      <c r="M12" s="71"/>
    </row>
    <row r="13" spans="1:13" s="66" customFormat="1" ht="18.75" customHeight="1">
      <c r="A13" s="34"/>
      <c r="B13" s="10" t="s">
        <v>47</v>
      </c>
      <c r="C13" s="60"/>
      <c r="D13" s="29">
        <v>498</v>
      </c>
      <c r="E13" s="61">
        <v>39.3</v>
      </c>
      <c r="F13" s="29">
        <v>498</v>
      </c>
      <c r="G13" s="61">
        <v>42.2</v>
      </c>
      <c r="H13" s="29">
        <v>468</v>
      </c>
      <c r="I13" s="61">
        <v>40.5</v>
      </c>
      <c r="J13" s="34"/>
      <c r="M13" s="71"/>
    </row>
    <row r="14" spans="1:11" s="66" customFormat="1" ht="18.75" customHeight="1">
      <c r="A14" s="34"/>
      <c r="B14" s="10" t="s">
        <v>221</v>
      </c>
      <c r="C14" s="60"/>
      <c r="D14" s="29">
        <v>35</v>
      </c>
      <c r="E14" s="61">
        <v>2.8</v>
      </c>
      <c r="F14" s="29">
        <v>24</v>
      </c>
      <c r="G14" s="61">
        <v>2</v>
      </c>
      <c r="H14" s="29">
        <v>32</v>
      </c>
      <c r="I14" s="61">
        <v>2.8</v>
      </c>
      <c r="J14" s="10"/>
      <c r="K14" s="71"/>
    </row>
    <row r="15" spans="1:10" s="66" customFormat="1" ht="18.75" customHeight="1">
      <c r="A15" s="34"/>
      <c r="B15" s="10" t="s">
        <v>222</v>
      </c>
      <c r="C15" s="60"/>
      <c r="D15" s="29">
        <v>202</v>
      </c>
      <c r="E15" s="61">
        <v>16</v>
      </c>
      <c r="F15" s="29">
        <v>185</v>
      </c>
      <c r="G15" s="61">
        <v>15.7</v>
      </c>
      <c r="H15" s="29">
        <v>212</v>
      </c>
      <c r="I15" s="61">
        <v>18.4</v>
      </c>
      <c r="J15" s="10"/>
    </row>
    <row r="16" spans="1:11" s="66" customFormat="1" ht="18.75" customHeight="1">
      <c r="A16" s="34"/>
      <c r="B16" s="10" t="s">
        <v>223</v>
      </c>
      <c r="C16" s="11"/>
      <c r="D16" s="29">
        <v>5</v>
      </c>
      <c r="E16" s="61">
        <v>0.4</v>
      </c>
      <c r="F16" s="29">
        <v>4</v>
      </c>
      <c r="G16" s="61">
        <v>0.3</v>
      </c>
      <c r="H16" s="29">
        <v>6</v>
      </c>
      <c r="I16" s="61">
        <v>0.5</v>
      </c>
      <c r="J16" s="10"/>
      <c r="K16" s="71"/>
    </row>
    <row r="17" spans="1:10" s="66" customFormat="1" ht="18.75" customHeight="1">
      <c r="A17" s="34"/>
      <c r="B17" s="10" t="s">
        <v>224</v>
      </c>
      <c r="C17" s="11"/>
      <c r="D17" s="29">
        <v>70</v>
      </c>
      <c r="E17" s="61">
        <v>5.5</v>
      </c>
      <c r="F17" s="29">
        <v>65</v>
      </c>
      <c r="G17" s="61">
        <v>5.5</v>
      </c>
      <c r="H17" s="29">
        <v>73</v>
      </c>
      <c r="I17" s="61">
        <v>6.3</v>
      </c>
      <c r="J17" s="10"/>
    </row>
    <row r="18" spans="1:11" s="66" customFormat="1" ht="18.75" customHeight="1">
      <c r="A18" s="34"/>
      <c r="B18" s="47" t="s">
        <v>236</v>
      </c>
      <c r="C18" s="11"/>
      <c r="D18" s="29">
        <v>47</v>
      </c>
      <c r="E18" s="61">
        <v>3.7</v>
      </c>
      <c r="F18" s="29">
        <v>47</v>
      </c>
      <c r="G18" s="61">
        <v>4</v>
      </c>
      <c r="H18" s="29">
        <v>53</v>
      </c>
      <c r="I18" s="61">
        <v>4.6</v>
      </c>
      <c r="J18" s="10"/>
      <c r="K18" s="71"/>
    </row>
    <row r="19" spans="1:10" s="66" customFormat="1" ht="18.75" customHeight="1">
      <c r="A19" s="34"/>
      <c r="B19" s="10" t="s">
        <v>47</v>
      </c>
      <c r="C19" s="11"/>
      <c r="D19" s="29">
        <v>80</v>
      </c>
      <c r="E19" s="61">
        <v>6.3</v>
      </c>
      <c r="F19" s="29">
        <v>69</v>
      </c>
      <c r="G19" s="61">
        <v>5.9</v>
      </c>
      <c r="H19" s="29">
        <v>80</v>
      </c>
      <c r="I19" s="61">
        <v>6.9</v>
      </c>
      <c r="J19" s="10"/>
    </row>
    <row r="20" spans="1:11" s="66" customFormat="1" ht="18.75" customHeight="1">
      <c r="A20" s="34"/>
      <c r="B20" s="12" t="s">
        <v>225</v>
      </c>
      <c r="C20" s="62"/>
      <c r="D20" s="28" t="s">
        <v>77</v>
      </c>
      <c r="E20" s="63">
        <v>0</v>
      </c>
      <c r="F20" s="28" t="s">
        <v>77</v>
      </c>
      <c r="G20" s="63">
        <v>0</v>
      </c>
      <c r="H20" s="28" t="s">
        <v>267</v>
      </c>
      <c r="I20" s="63">
        <v>0</v>
      </c>
      <c r="J20" s="10"/>
      <c r="K20" s="71"/>
    </row>
    <row r="21" spans="1:10" s="66" customFormat="1" ht="18.75" customHeight="1">
      <c r="A21" s="34"/>
      <c r="B21" s="10" t="s">
        <v>266</v>
      </c>
      <c r="C21" s="27"/>
      <c r="D21" s="27"/>
      <c r="E21" s="27"/>
      <c r="F21" s="27"/>
      <c r="G21" s="27"/>
      <c r="H21" s="27"/>
      <c r="I21" s="29" t="s">
        <v>31</v>
      </c>
      <c r="J21" s="10"/>
    </row>
    <row r="22" spans="1:11" s="66" customFormat="1" ht="18.75" customHeight="1">
      <c r="A22" s="34"/>
      <c r="B22" s="10"/>
      <c r="C22" s="27"/>
      <c r="D22" s="27"/>
      <c r="E22" s="27"/>
      <c r="F22" s="27"/>
      <c r="G22" s="27"/>
      <c r="H22" s="27"/>
      <c r="I22" s="27"/>
      <c r="J22" s="14"/>
      <c r="K22" s="71"/>
    </row>
    <row r="23" spans="1:10" s="66" customFormat="1" ht="18.75" customHeight="1">
      <c r="A23" s="34"/>
      <c r="B23" s="10"/>
      <c r="C23" s="10"/>
      <c r="D23" s="10"/>
      <c r="E23" s="10"/>
      <c r="F23" s="10"/>
      <c r="G23" s="10"/>
      <c r="H23" s="10"/>
      <c r="I23" s="10"/>
      <c r="J23" s="10"/>
    </row>
    <row r="24" spans="1:11" s="66" customFormat="1" ht="18.75" customHeight="1">
      <c r="A24" s="34"/>
      <c r="B24" s="10"/>
      <c r="C24" s="10"/>
      <c r="D24" s="10"/>
      <c r="E24" s="10"/>
      <c r="F24" s="10"/>
      <c r="G24" s="10"/>
      <c r="H24" s="10"/>
      <c r="I24" s="10"/>
      <c r="J24" s="10"/>
      <c r="K24" s="72"/>
    </row>
    <row r="25" spans="1:10" s="66" customFormat="1" ht="18.75" customHeight="1">
      <c r="A25" s="34"/>
      <c r="B25" s="10"/>
      <c r="C25" s="10"/>
      <c r="D25" s="10"/>
      <c r="E25" s="10"/>
      <c r="F25" s="10"/>
      <c r="G25" s="10"/>
      <c r="H25" s="10"/>
      <c r="I25" s="10"/>
      <c r="J25" s="10"/>
    </row>
    <row r="26" spans="1:9" s="66" customFormat="1" ht="18.75" customHeight="1">
      <c r="A26" s="34"/>
      <c r="B26" s="10"/>
      <c r="C26" s="10"/>
      <c r="D26" s="10"/>
      <c r="E26" s="10"/>
      <c r="F26" s="10"/>
      <c r="G26" s="10"/>
      <c r="H26" s="10"/>
      <c r="I26" s="10"/>
    </row>
    <row r="27" spans="1:10" s="66" customFormat="1" ht="18.75" customHeight="1">
      <c r="A27" s="34"/>
      <c r="B27" s="10"/>
      <c r="C27" s="73"/>
      <c r="D27" s="73"/>
      <c r="E27" s="73"/>
      <c r="F27" s="73"/>
      <c r="G27" s="73"/>
      <c r="H27" s="73"/>
      <c r="I27" s="73"/>
      <c r="J27" s="10"/>
    </row>
    <row r="28" spans="1:11" s="66" customFormat="1" ht="18.75" customHeight="1">
      <c r="A28" s="34"/>
      <c r="B28" s="10"/>
      <c r="C28" s="27"/>
      <c r="D28" s="27"/>
      <c r="E28" s="27"/>
      <c r="F28" s="27"/>
      <c r="G28" s="27"/>
      <c r="H28" s="27"/>
      <c r="I28" s="27"/>
      <c r="J28" s="14"/>
      <c r="K28" s="71"/>
    </row>
    <row r="29" spans="1:10" s="66" customFormat="1" ht="18.75" customHeight="1">
      <c r="A29" s="34"/>
      <c r="B29" s="10"/>
      <c r="C29" s="10"/>
      <c r="D29" s="10"/>
      <c r="E29" s="10"/>
      <c r="F29" s="10"/>
      <c r="G29" s="10"/>
      <c r="H29" s="74"/>
      <c r="I29" s="74"/>
      <c r="J29" s="10"/>
    </row>
    <row r="30" spans="1:11" s="66" customFormat="1" ht="18.75" customHeight="1">
      <c r="A30" s="34"/>
      <c r="B30" s="10"/>
      <c r="C30" s="73"/>
      <c r="D30" s="73"/>
      <c r="E30" s="73"/>
      <c r="F30" s="73"/>
      <c r="G30" s="73"/>
      <c r="H30" s="74"/>
      <c r="I30" s="74"/>
      <c r="J30" s="10"/>
      <c r="K30" s="71"/>
    </row>
    <row r="31" spans="1:10" s="66" customFormat="1" ht="18.75" customHeight="1">
      <c r="A31" s="34"/>
      <c r="B31" s="10"/>
      <c r="C31" s="27"/>
      <c r="D31" s="27"/>
      <c r="E31" s="27"/>
      <c r="F31" s="27"/>
      <c r="G31" s="27"/>
      <c r="H31" s="10"/>
      <c r="I31" s="10"/>
      <c r="J31" s="10"/>
    </row>
    <row r="32" spans="1:10" s="66" customFormat="1" ht="18.75" customHeight="1">
      <c r="A32" s="34"/>
      <c r="B32" s="10"/>
      <c r="C32" s="75"/>
      <c r="D32" s="10"/>
      <c r="E32" s="75"/>
      <c r="F32" s="75"/>
      <c r="G32" s="10"/>
      <c r="H32" s="75"/>
      <c r="I32" s="10"/>
      <c r="J32" s="14"/>
    </row>
    <row r="33" spans="1:10" s="66" customFormat="1" ht="18.75" customHeight="1">
      <c r="A33" s="34"/>
      <c r="B33" s="10"/>
      <c r="C33" s="10"/>
      <c r="D33" s="10"/>
      <c r="E33" s="10"/>
      <c r="F33" s="10"/>
      <c r="G33" s="10"/>
      <c r="H33" s="10"/>
      <c r="I33" s="10"/>
      <c r="J33" s="14"/>
    </row>
    <row r="34" spans="1:10" s="66" customFormat="1" ht="18.75" customHeight="1">
      <c r="A34" s="34"/>
      <c r="B34" s="10"/>
      <c r="C34" s="10"/>
      <c r="D34" s="10"/>
      <c r="E34" s="10"/>
      <c r="F34" s="10"/>
      <c r="G34" s="10"/>
      <c r="H34" s="10"/>
      <c r="I34" s="10"/>
      <c r="J34" s="34"/>
    </row>
    <row r="35" spans="1:10" s="66" customFormat="1" ht="18.75" customHeight="1">
      <c r="A35" s="34"/>
      <c r="B35" s="10"/>
      <c r="C35" s="10"/>
      <c r="D35" s="10"/>
      <c r="E35" s="10"/>
      <c r="F35" s="10"/>
      <c r="G35" s="10"/>
      <c r="H35" s="10"/>
      <c r="I35" s="10"/>
      <c r="J35" s="34"/>
    </row>
    <row r="36" spans="1:10" s="66" customFormat="1" ht="18.75" customHeight="1">
      <c r="A36" s="34"/>
      <c r="B36" s="74"/>
      <c r="C36" s="10"/>
      <c r="D36" s="76"/>
      <c r="E36" s="10"/>
      <c r="F36" s="76"/>
      <c r="G36" s="10"/>
      <c r="H36" s="10"/>
      <c r="I36" s="10"/>
      <c r="J36" s="34"/>
    </row>
    <row r="37" spans="1:10" s="66" customFormat="1" ht="18.75" customHeight="1">
      <c r="A37" s="34"/>
      <c r="B37" s="74"/>
      <c r="C37" s="10"/>
      <c r="D37" s="10"/>
      <c r="E37" s="10"/>
      <c r="F37" s="10"/>
      <c r="G37" s="10"/>
      <c r="H37" s="10"/>
      <c r="I37" s="10"/>
      <c r="J37" s="34"/>
    </row>
    <row r="38" spans="1:10" s="66" customFormat="1" ht="18.75" customHeight="1">
      <c r="A38" s="34"/>
      <c r="B38" s="10"/>
      <c r="C38" s="10"/>
      <c r="D38" s="10"/>
      <c r="E38" s="10"/>
      <c r="F38" s="10"/>
      <c r="G38" s="10"/>
      <c r="H38" s="10"/>
      <c r="I38" s="10"/>
      <c r="J38" s="34"/>
    </row>
    <row r="39" spans="1:10" s="66" customFormat="1" ht="18.75" customHeight="1">
      <c r="A39" s="34"/>
      <c r="B39" s="10"/>
      <c r="C39" s="10"/>
      <c r="D39" s="10"/>
      <c r="E39" s="10"/>
      <c r="F39" s="10"/>
      <c r="G39" s="10"/>
      <c r="H39" s="10"/>
      <c r="I39" s="10"/>
      <c r="J39" s="34"/>
    </row>
    <row r="40" spans="1:10" s="66" customFormat="1" ht="18.75" customHeight="1">
      <c r="A40" s="34"/>
      <c r="B40" s="10"/>
      <c r="C40" s="10"/>
      <c r="D40" s="10"/>
      <c r="E40" s="10"/>
      <c r="F40" s="10"/>
      <c r="G40" s="10"/>
      <c r="H40" s="10"/>
      <c r="I40" s="10"/>
      <c r="J40" s="34"/>
    </row>
    <row r="41" spans="1:10" s="66" customFormat="1" ht="18.75" customHeight="1">
      <c r="A41" s="34"/>
      <c r="B41" s="74"/>
      <c r="C41" s="10"/>
      <c r="D41" s="10"/>
      <c r="E41" s="10"/>
      <c r="F41" s="10"/>
      <c r="G41" s="10"/>
      <c r="H41" s="10"/>
      <c r="I41" s="10"/>
      <c r="J41" s="34"/>
    </row>
    <row r="42" spans="1:10" s="66" customFormat="1" ht="18.75" customHeight="1">
      <c r="A42" s="34"/>
      <c r="B42" s="10"/>
      <c r="C42" s="10"/>
      <c r="D42" s="10"/>
      <c r="E42" s="10"/>
      <c r="F42" s="10"/>
      <c r="G42" s="10"/>
      <c r="H42" s="10"/>
      <c r="I42" s="10"/>
      <c r="J42" s="34"/>
    </row>
    <row r="43" spans="1:10" s="66" customFormat="1" ht="18.75" customHeight="1">
      <c r="A43" s="34"/>
      <c r="B43" s="10"/>
      <c r="C43" s="10"/>
      <c r="D43" s="10"/>
      <c r="E43" s="10"/>
      <c r="F43" s="10"/>
      <c r="G43" s="10"/>
      <c r="H43" s="10"/>
      <c r="I43" s="10"/>
      <c r="J43" s="34"/>
    </row>
    <row r="44" spans="1:10" s="66" customFormat="1" ht="18.75" customHeight="1">
      <c r="A44" s="34"/>
      <c r="B44" s="10"/>
      <c r="C44" s="10"/>
      <c r="D44" s="10"/>
      <c r="E44" s="10"/>
      <c r="F44" s="10"/>
      <c r="G44" s="10"/>
      <c r="H44" s="10"/>
      <c r="I44" s="10"/>
      <c r="J44" s="71"/>
    </row>
    <row r="45" spans="1:10" s="66" customFormat="1" ht="18.75" customHeight="1">
      <c r="A45" s="34"/>
      <c r="B45" s="10"/>
      <c r="C45" s="74"/>
      <c r="D45" s="74"/>
      <c r="E45" s="74"/>
      <c r="F45" s="74"/>
      <c r="G45" s="74"/>
      <c r="H45" s="74"/>
      <c r="I45" s="74"/>
      <c r="J45" s="77"/>
    </row>
    <row r="46" spans="1:10" s="66" customFormat="1" ht="18.75" customHeight="1">
      <c r="A46" s="34"/>
      <c r="B46" s="10"/>
      <c r="C46" s="10"/>
      <c r="D46" s="10"/>
      <c r="E46" s="10"/>
      <c r="F46" s="10"/>
      <c r="G46" s="10"/>
      <c r="H46" s="10"/>
      <c r="I46" s="10"/>
      <c r="J46" s="34"/>
    </row>
    <row r="47" spans="1:10" s="66" customFormat="1" ht="18.75" customHeight="1">
      <c r="A47" s="34"/>
      <c r="B47" s="10"/>
      <c r="C47" s="10"/>
      <c r="D47" s="10"/>
      <c r="E47" s="10"/>
      <c r="F47" s="10"/>
      <c r="G47" s="10"/>
      <c r="H47" s="10"/>
      <c r="I47" s="10"/>
      <c r="J47" s="34"/>
    </row>
    <row r="48" spans="1:10" s="66" customFormat="1" ht="18.75" customHeight="1">
      <c r="A48" s="35"/>
      <c r="B48" s="74"/>
      <c r="C48" s="10"/>
      <c r="D48" s="10"/>
      <c r="E48" s="10"/>
      <c r="F48" s="10"/>
      <c r="G48" s="10"/>
      <c r="H48" s="10"/>
      <c r="I48" s="10"/>
      <c r="J48" s="34"/>
    </row>
    <row r="49" spans="1:10" s="66" customFormat="1" ht="18.75" customHeight="1">
      <c r="A49" s="34"/>
      <c r="B49" s="10"/>
      <c r="C49" s="10"/>
      <c r="D49" s="10"/>
      <c r="E49" s="10"/>
      <c r="F49" s="10"/>
      <c r="G49" s="10"/>
      <c r="H49" s="10"/>
      <c r="I49" s="10"/>
      <c r="J49" s="34"/>
    </row>
  </sheetData>
  <sheetProtection/>
  <mergeCells count="5">
    <mergeCell ref="B5:C6"/>
    <mergeCell ref="D5:E5"/>
    <mergeCell ref="F5:G5"/>
    <mergeCell ref="H5:I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2015-04-16T04:13:05Z</cp:lastPrinted>
  <dcterms:created xsi:type="dcterms:W3CDTF">2001-06-05T02:11:26Z</dcterms:created>
  <dcterms:modified xsi:type="dcterms:W3CDTF">2015-05-22T00:41:27Z</dcterms:modified>
  <cp:category/>
  <cp:version/>
  <cp:contentType/>
  <cp:contentStatus/>
</cp:coreProperties>
</file>