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02\0_共通\新型コロナウイルス関連\【支援金第三弾】\06_申請手続き関係\"/>
    </mc:Choice>
  </mc:AlternateContent>
  <bookViews>
    <workbookView xWindow="0" yWindow="0" windowWidth="20490" windowHeight="7530"/>
  </bookViews>
  <sheets>
    <sheet name="ツール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D21" i="1"/>
  <c r="R21" i="1" s="1"/>
  <c r="C21" i="1"/>
  <c r="B21" i="1"/>
  <c r="P21" i="1" s="1"/>
  <c r="W20" i="1"/>
  <c r="V20" i="1"/>
  <c r="U20" i="1"/>
  <c r="X20" i="1" s="1"/>
  <c r="A24" i="1" s="1"/>
  <c r="R20" i="1"/>
  <c r="P20" i="1"/>
  <c r="D20" i="1"/>
  <c r="C20" i="1"/>
  <c r="Q20" i="1" s="1"/>
  <c r="B20" i="1"/>
  <c r="E14" i="1"/>
  <c r="E13" i="1"/>
  <c r="E12" i="1"/>
  <c r="T20" i="1" l="1"/>
  <c r="T21" i="1"/>
</calcChain>
</file>

<file path=xl/sharedStrings.xml><?xml version="1.0" encoding="utf-8"?>
<sst xmlns="http://schemas.openxmlformats.org/spreadsheetml/2006/main" count="35" uniqueCount="31">
  <si>
    <t>VER’1</t>
    <phoneticPr fontId="3"/>
  </si>
  <si>
    <t>使用方法</t>
    <rPh sb="0" eb="2">
      <t>シヨウ</t>
    </rPh>
    <rPh sb="2" eb="4">
      <t>ホウホウ</t>
    </rPh>
    <phoneticPr fontId="3"/>
  </si>
  <si>
    <t>・②売上減少率が自動で計算され、③申請判定が表示されます。</t>
    <rPh sb="2" eb="4">
      <t>ウリアゲ</t>
    </rPh>
    <rPh sb="4" eb="6">
      <t>ゲンショウ</t>
    </rPh>
    <rPh sb="6" eb="7">
      <t>リツ</t>
    </rPh>
    <rPh sb="8" eb="10">
      <t>ジドウ</t>
    </rPh>
    <rPh sb="11" eb="13">
      <t>ケイサン</t>
    </rPh>
    <rPh sb="17" eb="19">
      <t>シンセイ</t>
    </rPh>
    <rPh sb="19" eb="21">
      <t>ハンテイ</t>
    </rPh>
    <rPh sb="22" eb="24">
      <t>ヒョウジ</t>
    </rPh>
    <phoneticPr fontId="3"/>
  </si>
  <si>
    <t>注意事項</t>
    <rPh sb="0" eb="2">
      <t>チュウイ</t>
    </rPh>
    <rPh sb="2" eb="4">
      <t>ジコウ</t>
    </rPh>
    <phoneticPr fontId="3"/>
  </si>
  <si>
    <t>①売上入力</t>
    <rPh sb="1" eb="3">
      <t>ウリアゲ</t>
    </rPh>
    <rPh sb="3" eb="5">
      <t>ニュウリョク</t>
    </rPh>
    <phoneticPr fontId="3"/>
  </si>
  <si>
    <t>該当月の売上を入力</t>
    <rPh sb="0" eb="2">
      <t>ガイトウ</t>
    </rPh>
    <rPh sb="2" eb="3">
      <t>ツキ</t>
    </rPh>
    <rPh sb="4" eb="6">
      <t>ウリアゲ</t>
    </rPh>
    <rPh sb="7" eb="9">
      <t>ニュウリョク</t>
    </rPh>
    <phoneticPr fontId="3"/>
  </si>
  <si>
    <t>単位：万円</t>
    <rPh sb="0" eb="2">
      <t>タンイ</t>
    </rPh>
    <rPh sb="3" eb="5">
      <t>マンエン</t>
    </rPh>
    <phoneticPr fontId="3"/>
  </si>
  <si>
    <t>年／月</t>
    <rPh sb="0" eb="1">
      <t>ネン</t>
    </rPh>
    <rPh sb="2" eb="3">
      <t>ツキ</t>
    </rPh>
    <phoneticPr fontId="3"/>
  </si>
  <si>
    <t>1月</t>
    <rPh sb="1" eb="2">
      <t>ツキ</t>
    </rPh>
    <phoneticPr fontId="3"/>
  </si>
  <si>
    <t>2月</t>
  </si>
  <si>
    <t>3月</t>
  </si>
  <si>
    <t>計</t>
    <rPh sb="0" eb="1">
      <t>ケイ</t>
    </rPh>
    <phoneticPr fontId="3"/>
  </si>
  <si>
    <t>2019年（令和1年）</t>
    <rPh sb="4" eb="5">
      <t>ネン</t>
    </rPh>
    <rPh sb="6" eb="8">
      <t>レイワ</t>
    </rPh>
    <rPh sb="9" eb="10">
      <t>ネン</t>
    </rPh>
    <phoneticPr fontId="3"/>
  </si>
  <si>
    <t>2020年（令和2年）</t>
    <rPh sb="4" eb="5">
      <t>ネン</t>
    </rPh>
    <rPh sb="6" eb="8">
      <t>レイワ</t>
    </rPh>
    <rPh sb="9" eb="10">
      <t>ネン</t>
    </rPh>
    <phoneticPr fontId="3"/>
  </si>
  <si>
    <t>2021年（令和3年）</t>
    <rPh sb="4" eb="5">
      <t>ネン</t>
    </rPh>
    <rPh sb="6" eb="8">
      <t>レイワ</t>
    </rPh>
    <rPh sb="9" eb="10">
      <t>ネン</t>
    </rPh>
    <phoneticPr fontId="3"/>
  </si>
  <si>
    <t>※事業を行っていない（開業前、休業中）場合でも、0を入力してください。</t>
    <rPh sb="1" eb="3">
      <t>ジギョウ</t>
    </rPh>
    <rPh sb="4" eb="5">
      <t>オコナ</t>
    </rPh>
    <rPh sb="11" eb="13">
      <t>カイギョウ</t>
    </rPh>
    <rPh sb="13" eb="14">
      <t>マエ</t>
    </rPh>
    <rPh sb="15" eb="17">
      <t>キュウギョウ</t>
    </rPh>
    <rPh sb="17" eb="18">
      <t>ナカ</t>
    </rPh>
    <rPh sb="19" eb="21">
      <t>バアイ</t>
    </rPh>
    <rPh sb="26" eb="28">
      <t>ニュウリョク</t>
    </rPh>
    <phoneticPr fontId="3"/>
  </si>
  <si>
    <t>②売上減少率</t>
    <rPh sb="1" eb="3">
      <t>ウリアゲ</t>
    </rPh>
    <rPh sb="3" eb="5">
      <t>ゲンショウ</t>
    </rPh>
    <rPh sb="5" eb="6">
      <t>リツ</t>
    </rPh>
    <phoneticPr fontId="3"/>
  </si>
  <si>
    <t>年次対比</t>
    <rPh sb="0" eb="2">
      <t>ネンジ</t>
    </rPh>
    <rPh sb="2" eb="4">
      <t>タイヒ</t>
    </rPh>
    <phoneticPr fontId="3"/>
  </si>
  <si>
    <t>減少率</t>
    <rPh sb="0" eb="3">
      <t>ゲンショウリツ</t>
    </rPh>
    <phoneticPr fontId="3"/>
  </si>
  <si>
    <t>月別判定</t>
    <rPh sb="0" eb="2">
      <t>ツキベツ</t>
    </rPh>
    <rPh sb="2" eb="4">
      <t>ハンテイ</t>
    </rPh>
    <phoneticPr fontId="3"/>
  </si>
  <si>
    <t>1月：1月</t>
    <rPh sb="1" eb="2">
      <t>ガツ</t>
    </rPh>
    <rPh sb="4" eb="5">
      <t>ガツ</t>
    </rPh>
    <phoneticPr fontId="3"/>
  </si>
  <si>
    <t>2月：2月</t>
    <rPh sb="1" eb="2">
      <t>ガツ</t>
    </rPh>
    <rPh sb="4" eb="5">
      <t>ガツ</t>
    </rPh>
    <phoneticPr fontId="3"/>
  </si>
  <si>
    <t>3月：3月</t>
    <rPh sb="1" eb="2">
      <t>ガツ</t>
    </rPh>
    <rPh sb="4" eb="5">
      <t>ガツ</t>
    </rPh>
    <phoneticPr fontId="3"/>
  </si>
  <si>
    <t>2019-2021</t>
    <phoneticPr fontId="3"/>
  </si>
  <si>
    <t>2020-2021</t>
    <phoneticPr fontId="3"/>
  </si>
  <si>
    <t>③申請判定</t>
    <rPh sb="1" eb="3">
      <t>シンセイ</t>
    </rPh>
    <rPh sb="3" eb="5">
      <t>ハンテイ</t>
    </rPh>
    <phoneticPr fontId="3"/>
  </si>
  <si>
    <r>
      <t>※万円以下切り</t>
    </r>
    <r>
      <rPr>
        <b/>
        <sz val="11"/>
        <color rgb="FFFF0000"/>
        <rFont val="HGS創英角ｺﾞｼｯｸUB"/>
        <family val="3"/>
        <charset val="128"/>
      </rPr>
      <t>上げ</t>
    </r>
    <rPh sb="1" eb="3">
      <t>マンエン</t>
    </rPh>
    <rPh sb="3" eb="5">
      <t>イカ</t>
    </rPh>
    <rPh sb="5" eb="6">
      <t>キ</t>
    </rPh>
    <rPh sb="7" eb="8">
      <t>ア</t>
    </rPh>
    <phoneticPr fontId="3"/>
  </si>
  <si>
    <r>
      <t>※万円以下切り</t>
    </r>
    <r>
      <rPr>
        <b/>
        <sz val="11"/>
        <color rgb="FF0070C0"/>
        <rFont val="HGS創英角ｺﾞｼｯｸUB"/>
        <family val="3"/>
        <charset val="128"/>
      </rPr>
      <t>下げ</t>
    </r>
    <rPh sb="1" eb="3">
      <t>マンエン</t>
    </rPh>
    <rPh sb="3" eb="5">
      <t>イカ</t>
    </rPh>
    <rPh sb="5" eb="6">
      <t>キ</t>
    </rPh>
    <rPh sb="7" eb="8">
      <t>サ</t>
    </rPh>
    <phoneticPr fontId="3"/>
  </si>
  <si>
    <r>
      <t>・①売上入力に該当する売上金額を入力してください。※切り</t>
    </r>
    <r>
      <rPr>
        <b/>
        <sz val="16"/>
        <color rgb="FFFF0000"/>
        <rFont val="HGSｺﾞｼｯｸM"/>
        <family val="3"/>
        <charset val="128"/>
      </rPr>
      <t>上げ</t>
    </r>
    <r>
      <rPr>
        <sz val="16"/>
        <color theme="1"/>
        <rFont val="HGSｺﾞｼｯｸM"/>
        <family val="3"/>
        <charset val="128"/>
      </rPr>
      <t>、切り</t>
    </r>
    <r>
      <rPr>
        <b/>
        <sz val="16"/>
        <color rgb="FF0070C0"/>
        <rFont val="HGSｺﾞｼｯｸM"/>
        <family val="3"/>
        <charset val="128"/>
      </rPr>
      <t>下げ</t>
    </r>
    <r>
      <rPr>
        <sz val="16"/>
        <color theme="1"/>
        <rFont val="HGSｺﾞｼｯｸM"/>
        <family val="3"/>
        <charset val="128"/>
      </rPr>
      <t>に注意</t>
    </r>
    <rPh sb="2" eb="4">
      <t>ウリアゲ</t>
    </rPh>
    <rPh sb="4" eb="6">
      <t>ニュウリョク</t>
    </rPh>
    <rPh sb="7" eb="9">
      <t>ガイトウ</t>
    </rPh>
    <rPh sb="11" eb="13">
      <t>ウリアゲ</t>
    </rPh>
    <rPh sb="13" eb="15">
      <t>キンガク</t>
    </rPh>
    <rPh sb="16" eb="18">
      <t>ニュウリョク</t>
    </rPh>
    <rPh sb="26" eb="27">
      <t>キ</t>
    </rPh>
    <rPh sb="28" eb="29">
      <t>ア</t>
    </rPh>
    <rPh sb="31" eb="32">
      <t>キ</t>
    </rPh>
    <rPh sb="33" eb="34">
      <t>サ</t>
    </rPh>
    <rPh sb="36" eb="38">
      <t>チュウイ</t>
    </rPh>
    <phoneticPr fontId="3"/>
  </si>
  <si>
    <t>小田原市中小企業事業者等支援金（第３弾）対象判定ツール</t>
    <rPh sb="0" eb="4">
      <t>オダワラシ</t>
    </rPh>
    <rPh sb="4" eb="6">
      <t>チュウショウ</t>
    </rPh>
    <rPh sb="6" eb="8">
      <t>キギョウ</t>
    </rPh>
    <rPh sb="8" eb="11">
      <t>ジギョウシャ</t>
    </rPh>
    <rPh sb="11" eb="12">
      <t>トウ</t>
    </rPh>
    <rPh sb="12" eb="15">
      <t>シエンキン</t>
    </rPh>
    <rPh sb="16" eb="17">
      <t>ダイ</t>
    </rPh>
    <rPh sb="18" eb="19">
      <t>ダン</t>
    </rPh>
    <rPh sb="20" eb="22">
      <t>タイショウ</t>
    </rPh>
    <rPh sb="22" eb="24">
      <t>ハンテイ</t>
    </rPh>
    <phoneticPr fontId="3"/>
  </si>
  <si>
    <r>
      <t>・このツールは</t>
    </r>
    <r>
      <rPr>
        <u val="double"/>
        <sz val="16"/>
        <color theme="1"/>
        <rFont val="HGSｺﾞｼｯｸM"/>
        <family val="3"/>
        <charset val="128"/>
      </rPr>
      <t>売上金額の減少率</t>
    </r>
    <r>
      <rPr>
        <sz val="16"/>
        <color theme="1"/>
        <rFont val="HGSｺﾞｼｯｸM"/>
        <family val="3"/>
        <charset val="128"/>
      </rPr>
      <t>が市支援金の交付対象となるかを判定するもので、その他要件により交付対象とならない場合があります。
・月別収入が不明など、収入形態に特殊な事情がある場合は、個別にお問い合わせください。
・申請時にこの判定ツールの結果を添付する必要はありません。</t>
    </r>
    <rPh sb="7" eb="9">
      <t>ウリアゲ</t>
    </rPh>
    <rPh sb="9" eb="11">
      <t>キンガク</t>
    </rPh>
    <rPh sb="12" eb="14">
      <t>ゲンショウ</t>
    </rPh>
    <rPh sb="14" eb="15">
      <t>リツ</t>
    </rPh>
    <rPh sb="16" eb="17">
      <t>シ</t>
    </rPh>
    <rPh sb="17" eb="20">
      <t>シエンキン</t>
    </rPh>
    <rPh sb="21" eb="23">
      <t>コウフ</t>
    </rPh>
    <rPh sb="23" eb="25">
      <t>タイショウ</t>
    </rPh>
    <rPh sb="30" eb="32">
      <t>ハンテイ</t>
    </rPh>
    <rPh sb="40" eb="41">
      <t>タ</t>
    </rPh>
    <rPh sb="41" eb="43">
      <t>ヨウケン</t>
    </rPh>
    <rPh sb="46" eb="48">
      <t>コウフ</t>
    </rPh>
    <rPh sb="48" eb="50">
      <t>タイショウ</t>
    </rPh>
    <rPh sb="55" eb="57">
      <t>バアイ</t>
    </rPh>
    <rPh sb="65" eb="66">
      <t>ツキ</t>
    </rPh>
    <rPh sb="66" eb="67">
      <t>ベツ</t>
    </rPh>
    <rPh sb="67" eb="69">
      <t>シュウニュウ</t>
    </rPh>
    <rPh sb="70" eb="72">
      <t>フメイ</t>
    </rPh>
    <rPh sb="75" eb="77">
      <t>シュウニュウ</t>
    </rPh>
    <rPh sb="77" eb="79">
      <t>ケイタイ</t>
    </rPh>
    <rPh sb="80" eb="82">
      <t>トクシュ</t>
    </rPh>
    <rPh sb="83" eb="85">
      <t>ジジョウ</t>
    </rPh>
    <rPh sb="88" eb="90">
      <t>バアイ</t>
    </rPh>
    <rPh sb="92" eb="94">
      <t>コベツ</t>
    </rPh>
    <rPh sb="96" eb="97">
      <t>ト</t>
    </rPh>
    <rPh sb="98" eb="99">
      <t>ア</t>
    </rPh>
    <rPh sb="108" eb="111">
      <t>シンセイジ</t>
    </rPh>
    <rPh sb="114" eb="116">
      <t>ハンテイ</t>
    </rPh>
    <rPh sb="120" eb="122">
      <t>ケッカ</t>
    </rPh>
    <rPh sb="123" eb="125">
      <t>テンプ</t>
    </rPh>
    <rPh sb="127" eb="129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</si>
</sst>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1"/>
      <name val="HGP創英角ﾎﾟｯﾌﾟ体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HGSｺﾞｼｯｸM"/>
      <family val="3"/>
      <charset val="128"/>
    </font>
    <font>
      <sz val="11"/>
      <color rgb="FFFF0000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20"/>
      <color rgb="FFC00000"/>
      <name val="HGS創英角ﾎﾟｯﾌﾟ体"/>
      <family val="3"/>
      <charset val="128"/>
    </font>
    <font>
      <b/>
      <sz val="11"/>
      <color rgb="FFFF0000"/>
      <name val="HGS創英角ｺﾞｼｯｸUB"/>
      <family val="3"/>
      <charset val="128"/>
    </font>
    <font>
      <b/>
      <sz val="11"/>
      <color rgb="FF0070C0"/>
      <name val="HGS創英角ｺﾞｼｯｸUB"/>
      <family val="3"/>
      <charset val="128"/>
    </font>
    <font>
      <b/>
      <sz val="16"/>
      <color rgb="FF0070C0"/>
      <name val="HGSｺﾞｼｯｸM"/>
      <family val="3"/>
      <charset val="128"/>
    </font>
    <font>
      <b/>
      <sz val="16"/>
      <color rgb="FFFF0000"/>
      <name val="HGSｺﾞｼｯｸM"/>
      <family val="3"/>
      <charset val="128"/>
    </font>
    <font>
      <u val="double"/>
      <sz val="16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0" fillId="2" borderId="1" xfId="0" applyFill="1" applyBorder="1" applyAlignment="1">
      <alignment horizontal="center"/>
    </xf>
    <xf numFmtId="0" fontId="5" fillId="0" borderId="0" xfId="0" applyFont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0" borderId="0" xfId="0" applyFill="1" applyBorder="1"/>
    <xf numFmtId="0" fontId="0" fillId="0" borderId="0" xfId="0" applyBorder="1"/>
    <xf numFmtId="0" fontId="5" fillId="0" borderId="0" xfId="0" applyFont="1" applyBorder="1"/>
    <xf numFmtId="0" fontId="6" fillId="0" borderId="0" xfId="0" applyFont="1" applyFill="1" applyBorder="1"/>
    <xf numFmtId="0" fontId="7" fillId="0" borderId="0" xfId="0" applyFont="1"/>
    <xf numFmtId="0" fontId="7" fillId="0" borderId="0" xfId="0" applyFont="1" applyBorder="1"/>
    <xf numFmtId="0" fontId="0" fillId="3" borderId="1" xfId="0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3" borderId="1" xfId="0" applyFill="1" applyBorder="1"/>
    <xf numFmtId="176" fontId="0" fillId="3" borderId="1" xfId="1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tabSelected="1" workbookViewId="0"/>
  </sheetViews>
  <sheetFormatPr defaultRowHeight="18.75" x14ac:dyDescent="0.4"/>
  <cols>
    <col min="1" max="1" width="17.25" bestFit="1" customWidth="1"/>
    <col min="2" max="5" width="13.625" customWidth="1"/>
    <col min="7" max="11" width="9" customWidth="1"/>
    <col min="12" max="13" width="9" hidden="1" customWidth="1"/>
    <col min="14" max="25" width="0" hidden="1" customWidth="1"/>
  </cols>
  <sheetData>
    <row r="1" spans="1:16" ht="24" x14ac:dyDescent="0.4">
      <c r="A1" s="1" t="s">
        <v>29</v>
      </c>
      <c r="M1" t="s">
        <v>0</v>
      </c>
    </row>
    <row r="2" spans="1:16" ht="24" x14ac:dyDescent="0.4">
      <c r="A2" s="1"/>
    </row>
    <row r="3" spans="1:16" ht="21.75" x14ac:dyDescent="0.4">
      <c r="A3" s="2" t="s">
        <v>1</v>
      </c>
    </row>
    <row r="4" spans="1:16" ht="21.75" x14ac:dyDescent="0.4">
      <c r="A4" s="2" t="s">
        <v>28</v>
      </c>
    </row>
    <row r="5" spans="1:16" ht="21.75" x14ac:dyDescent="0.4">
      <c r="A5" s="2" t="s">
        <v>2</v>
      </c>
    </row>
    <row r="6" spans="1:16" ht="21.75" x14ac:dyDescent="0.4">
      <c r="A6" s="2" t="s">
        <v>3</v>
      </c>
    </row>
    <row r="7" spans="1:16" ht="80.25" customHeight="1" x14ac:dyDescent="0.4">
      <c r="A7" s="18" t="s">
        <v>30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6" ht="21.75" x14ac:dyDescent="0.4">
      <c r="A8" s="2"/>
    </row>
    <row r="9" spans="1:16" ht="21.75" x14ac:dyDescent="0.4">
      <c r="A9" s="2" t="s">
        <v>4</v>
      </c>
    </row>
    <row r="10" spans="1:16" ht="21.75" x14ac:dyDescent="0.4">
      <c r="A10" s="2" t="s">
        <v>5</v>
      </c>
      <c r="E10" t="s">
        <v>6</v>
      </c>
    </row>
    <row r="11" spans="1:16" x14ac:dyDescent="0.4">
      <c r="A11" s="3" t="s">
        <v>7</v>
      </c>
      <c r="B11" s="3" t="s">
        <v>8</v>
      </c>
      <c r="C11" s="3" t="s">
        <v>9</v>
      </c>
      <c r="D11" s="3" t="s">
        <v>10</v>
      </c>
      <c r="E11" s="3" t="s">
        <v>11</v>
      </c>
      <c r="H11" s="4"/>
      <c r="I11" s="4"/>
      <c r="J11" s="4"/>
      <c r="K11" s="4"/>
      <c r="L11" s="4"/>
      <c r="M11" s="4"/>
      <c r="N11" s="4"/>
      <c r="O11" s="4"/>
    </row>
    <row r="12" spans="1:16" x14ac:dyDescent="0.4">
      <c r="A12" s="5" t="s">
        <v>12</v>
      </c>
      <c r="B12" s="6"/>
      <c r="C12" s="6"/>
      <c r="D12" s="6"/>
      <c r="E12" s="5">
        <f>SUM(B12:D12)</f>
        <v>0</v>
      </c>
      <c r="F12" t="s">
        <v>26</v>
      </c>
      <c r="H12" s="4"/>
      <c r="I12" s="4"/>
      <c r="J12" s="4"/>
      <c r="K12" s="4"/>
      <c r="L12" s="4"/>
      <c r="M12" s="4"/>
      <c r="N12" s="4"/>
      <c r="O12" s="4"/>
    </row>
    <row r="13" spans="1:16" x14ac:dyDescent="0.4">
      <c r="A13" s="5" t="s">
        <v>13</v>
      </c>
      <c r="B13" s="6"/>
      <c r="C13" s="6"/>
      <c r="D13" s="6"/>
      <c r="E13" s="5">
        <f>SUM(B13:D13)</f>
        <v>0</v>
      </c>
      <c r="F13" t="s">
        <v>26</v>
      </c>
      <c r="H13" s="4"/>
      <c r="I13" s="4"/>
      <c r="J13" s="4"/>
      <c r="K13" s="4"/>
      <c r="L13" s="4"/>
      <c r="M13" s="4"/>
      <c r="N13" s="4"/>
      <c r="O13" s="4"/>
    </row>
    <row r="14" spans="1:16" x14ac:dyDescent="0.4">
      <c r="A14" s="5" t="s">
        <v>14</v>
      </c>
      <c r="B14" s="6"/>
      <c r="C14" s="6"/>
      <c r="D14" s="6"/>
      <c r="E14" s="5">
        <f>SUM(B14:D14)</f>
        <v>0</v>
      </c>
      <c r="F14" t="s">
        <v>27</v>
      </c>
      <c r="H14" s="4"/>
      <c r="I14" s="4"/>
      <c r="J14" s="4"/>
      <c r="K14" s="4"/>
      <c r="L14" s="4"/>
      <c r="M14" s="4"/>
      <c r="N14" s="4"/>
      <c r="O14" s="4"/>
    </row>
    <row r="15" spans="1:16" x14ac:dyDescent="0.4">
      <c r="A15" s="7" t="s">
        <v>15</v>
      </c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  <c r="N15" s="9"/>
      <c r="O15" s="4"/>
    </row>
    <row r="16" spans="1:16" x14ac:dyDescent="0.4">
      <c r="A16" s="7"/>
      <c r="B16" s="8"/>
      <c r="C16" s="8"/>
      <c r="D16" s="8"/>
      <c r="E16" s="8"/>
      <c r="F16" s="8"/>
      <c r="G16" s="9"/>
      <c r="H16" s="9"/>
      <c r="I16" s="9"/>
      <c r="J16" s="9"/>
      <c r="K16" s="9"/>
      <c r="L16" s="9"/>
      <c r="M16" s="9"/>
      <c r="N16" s="9"/>
      <c r="O16" s="4"/>
      <c r="P16" s="4"/>
    </row>
    <row r="17" spans="1:24" ht="25.5" x14ac:dyDescent="0.5">
      <c r="A17" s="10" t="s">
        <v>16</v>
      </c>
      <c r="B17" s="8"/>
      <c r="C17" s="8"/>
      <c r="D17" s="8"/>
      <c r="E17" s="8"/>
      <c r="F17" s="8"/>
      <c r="G17" s="9"/>
      <c r="H17" s="9"/>
      <c r="I17" s="9"/>
      <c r="J17" s="9"/>
      <c r="K17" s="9"/>
      <c r="L17" s="9"/>
      <c r="M17" s="9"/>
      <c r="N17" s="9"/>
      <c r="O17" s="4"/>
      <c r="P17" s="4"/>
    </row>
    <row r="18" spans="1:24" x14ac:dyDescent="0.4">
      <c r="A18" s="19" t="s">
        <v>17</v>
      </c>
      <c r="B18" s="21" t="s">
        <v>18</v>
      </c>
      <c r="C18" s="22"/>
      <c r="D18" s="23"/>
      <c r="P18" s="24" t="s">
        <v>19</v>
      </c>
      <c r="Q18" s="24"/>
      <c r="R18" s="24"/>
      <c r="S18" s="11"/>
      <c r="T18" s="11"/>
      <c r="U18" s="12"/>
      <c r="V18" s="12"/>
      <c r="W18" s="12"/>
      <c r="X18" s="11"/>
    </row>
    <row r="19" spans="1:24" x14ac:dyDescent="0.4">
      <c r="A19" s="20"/>
      <c r="B19" s="13" t="s">
        <v>20</v>
      </c>
      <c r="C19" s="13" t="s">
        <v>21</v>
      </c>
      <c r="D19" s="13" t="s">
        <v>22</v>
      </c>
      <c r="P19" s="14" t="s">
        <v>20</v>
      </c>
      <c r="Q19" s="14" t="s">
        <v>21</v>
      </c>
      <c r="R19" s="14" t="s">
        <v>22</v>
      </c>
      <c r="S19" s="11"/>
      <c r="T19" s="11"/>
      <c r="U19" s="12"/>
      <c r="V19" s="12"/>
      <c r="W19" s="12"/>
      <c r="X19" s="11"/>
    </row>
    <row r="20" spans="1:24" ht="18.75" customHeight="1" x14ac:dyDescent="0.4">
      <c r="A20" s="15" t="s">
        <v>23</v>
      </c>
      <c r="B20" s="16" t="str">
        <f>IF(B14="","",(1-(B14/B12)))</f>
        <v/>
      </c>
      <c r="C20" s="16" t="str">
        <f t="shared" ref="C20:D20" si="0">IF(C14="","",(1-(C14/C12)))</f>
        <v/>
      </c>
      <c r="D20" s="16" t="str">
        <f t="shared" si="0"/>
        <v/>
      </c>
      <c r="P20" s="11" t="str">
        <f t="shared" ref="P20:R21" si="1">IF(AND(B20&gt;=0.2,B20&lt;0.5),"OK",IF(B20&lt;0.2,"NG","国"))</f>
        <v>国</v>
      </c>
      <c r="Q20" s="11" t="str">
        <f t="shared" si="1"/>
        <v>国</v>
      </c>
      <c r="R20" s="11" t="str">
        <f t="shared" si="1"/>
        <v>国</v>
      </c>
      <c r="S20" s="11"/>
      <c r="T20" s="11">
        <f>COUNTIF(P20:R21,"国")</f>
        <v>6</v>
      </c>
      <c r="U20" s="12">
        <f>IF(B14="",1,0)</f>
        <v>1</v>
      </c>
      <c r="V20" s="12">
        <f>IF(C14="",1,0)</f>
        <v>1</v>
      </c>
      <c r="W20" s="12">
        <f>IF(D14="",1,0)</f>
        <v>1</v>
      </c>
      <c r="X20" s="11">
        <f>SUM(U20:W20)</f>
        <v>3</v>
      </c>
    </row>
    <row r="21" spans="1:24" ht="18.75" customHeight="1" x14ac:dyDescent="0.4">
      <c r="A21" s="15" t="s">
        <v>24</v>
      </c>
      <c r="B21" s="16" t="str">
        <f>IF(B14="","",1-(B14/B13))</f>
        <v/>
      </c>
      <c r="C21" s="16" t="str">
        <f t="shared" ref="C21:D21" si="2">IF(C14="","",1-(C14/C13))</f>
        <v/>
      </c>
      <c r="D21" s="16" t="str">
        <f t="shared" si="2"/>
        <v/>
      </c>
      <c r="P21" s="11" t="str">
        <f t="shared" si="1"/>
        <v>国</v>
      </c>
      <c r="Q21" s="11" t="str">
        <f t="shared" si="1"/>
        <v>国</v>
      </c>
      <c r="R21" s="11" t="str">
        <f t="shared" si="1"/>
        <v>国</v>
      </c>
      <c r="S21" s="11"/>
      <c r="T21" s="11">
        <f>COUNTIF(P20:R21,"OK")</f>
        <v>0</v>
      </c>
      <c r="U21" s="12"/>
      <c r="V21" s="12"/>
      <c r="W21" s="12"/>
      <c r="X21" s="11"/>
    </row>
    <row r="22" spans="1:24" x14ac:dyDescent="0.4">
      <c r="G22" s="4"/>
      <c r="H22" s="4"/>
      <c r="I22" s="4"/>
      <c r="J22" s="4"/>
      <c r="K22" s="4"/>
      <c r="L22" s="9"/>
      <c r="M22" s="9"/>
      <c r="N22" s="9"/>
      <c r="O22" s="4"/>
      <c r="P22" s="4"/>
    </row>
    <row r="23" spans="1:24" ht="25.5" x14ac:dyDescent="0.5">
      <c r="A23" s="17" t="s">
        <v>25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24" ht="18.75" customHeight="1" x14ac:dyDescent="0.4">
      <c r="A24" s="25" t="str">
        <f>IF(X20&gt;=1,"",IF(T20&gt;0,"国一時支援金",IF(T21&gt;0,"交付対象","市対象外")))</f>
        <v/>
      </c>
      <c r="B24" s="25"/>
      <c r="C24" s="25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24" ht="18.75" customHeight="1" x14ac:dyDescent="0.4">
      <c r="A25" s="25"/>
      <c r="B25" s="25"/>
      <c r="C25" s="25"/>
      <c r="G25" s="4"/>
      <c r="H25" s="4"/>
      <c r="I25" s="4"/>
      <c r="J25" s="4"/>
      <c r="K25" s="4"/>
      <c r="L25" s="4"/>
      <c r="M25" s="4"/>
      <c r="N25" s="4"/>
      <c r="O25" s="4"/>
    </row>
    <row r="26" spans="1:24" x14ac:dyDescent="0.4">
      <c r="G26" s="4"/>
      <c r="H26" s="4"/>
      <c r="I26" s="4"/>
      <c r="J26" s="4"/>
      <c r="K26" s="4"/>
      <c r="L26" s="4"/>
      <c r="M26" s="4"/>
      <c r="N26" s="4"/>
      <c r="O26" s="4"/>
    </row>
    <row r="27" spans="1:24" x14ac:dyDescent="0.4">
      <c r="G27" s="4"/>
      <c r="H27" s="4"/>
      <c r="I27" s="4"/>
      <c r="J27" s="4"/>
      <c r="K27" s="4"/>
      <c r="L27" s="4"/>
      <c r="M27" s="4"/>
      <c r="N27" s="4"/>
      <c r="O27" s="4"/>
    </row>
  </sheetData>
  <sheetProtection algorithmName="SHA-512" hashValue="qANz/PlhLfaqYuLiwKpQEsFiCOV1z50ptAK+MqcKygsUsYTPuaz1FfbJk+VW0AFCOmVOFe+A5xjZpYC6XPKsjQ==" saltValue="tshkA2Rj6z6FuQ20ImWpjA==" spinCount="100000" sheet="1" objects="1" scenarios="1"/>
  <mergeCells count="5">
    <mergeCell ref="A7:K7"/>
    <mergeCell ref="A18:A19"/>
    <mergeCell ref="B18:D18"/>
    <mergeCell ref="P18:R18"/>
    <mergeCell ref="A24:C25"/>
  </mergeCells>
  <phoneticPr fontId="3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ツール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情報システム課</cp:lastModifiedBy>
  <cp:lastPrinted>2021-04-05T05:20:55Z</cp:lastPrinted>
  <dcterms:created xsi:type="dcterms:W3CDTF">2021-04-02T04:03:48Z</dcterms:created>
  <dcterms:modified xsi:type="dcterms:W3CDTF">2021-04-05T05:21:00Z</dcterms:modified>
</cp:coreProperties>
</file>