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R03\3_ごみ再資源・減量\食品ロス\1啓発関係\ダイアリー\HP用\"/>
    </mc:Choice>
  </mc:AlternateContent>
  <bookViews>
    <workbookView xWindow="0" yWindow="0" windowWidth="19200" windowHeight="6975" activeTab="1"/>
  </bookViews>
  <sheets>
    <sheet name="p1" sheetId="4" r:id="rId1"/>
    <sheet name="p2.3" sheetId="2" r:id="rId2"/>
    <sheet name="p4"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2" l="1"/>
  <c r="B5" i="3" s="1"/>
  <c r="E5" i="3" s="1"/>
  <c r="E37" i="2"/>
  <c r="B19" i="3" s="1"/>
  <c r="E19" i="3" s="1"/>
  <c r="F37" i="2"/>
  <c r="B7" i="3" s="1"/>
  <c r="E7" i="3" s="1"/>
  <c r="G37" i="2"/>
  <c r="B21" i="3" s="1"/>
  <c r="E21" i="3" s="1"/>
  <c r="H37" i="2"/>
  <c r="B9" i="3" s="1"/>
  <c r="E9" i="3" s="1"/>
  <c r="I37" i="2"/>
  <c r="B23" i="3" s="1"/>
  <c r="E23" i="3" s="1"/>
  <c r="J37" i="2"/>
  <c r="B11" i="3" s="1"/>
  <c r="E11" i="3" s="1"/>
  <c r="C37" i="2"/>
  <c r="B4" i="3" s="1"/>
  <c r="E4" i="3" s="1"/>
  <c r="B6" i="3" l="1"/>
  <c r="E6" i="3" s="1"/>
  <c r="D13" i="3" s="1"/>
  <c r="B8" i="3"/>
  <c r="E8" i="3" s="1"/>
  <c r="B10" i="3"/>
  <c r="E10" i="3" s="1"/>
  <c r="B18" i="3"/>
  <c r="E18" i="3" s="1"/>
  <c r="B20" i="3"/>
  <c r="E20" i="3" s="1"/>
  <c r="B22" i="3"/>
  <c r="E22" i="3" s="1"/>
  <c r="B17" i="3"/>
  <c r="E17" i="3" s="1"/>
  <c r="D25" i="3" s="1"/>
</calcChain>
</file>

<file path=xl/sharedStrings.xml><?xml version="1.0" encoding="utf-8"?>
<sst xmlns="http://schemas.openxmlformats.org/spreadsheetml/2006/main" count="106" uniqueCount="47">
  <si>
    <t>日付</t>
    <rPh sb="0" eb="1">
      <t>ヒ</t>
    </rPh>
    <rPh sb="1" eb="2">
      <t>ツ</t>
    </rPh>
    <phoneticPr fontId="1"/>
  </si>
  <si>
    <t>捨てたもの</t>
    <rPh sb="0" eb="1">
      <t>ス</t>
    </rPh>
    <phoneticPr fontId="1"/>
  </si>
  <si>
    <t>②魚・貝</t>
    <rPh sb="1" eb="2">
      <t>サカナ</t>
    </rPh>
    <rPh sb="3" eb="4">
      <t>カイ</t>
    </rPh>
    <phoneticPr fontId="1"/>
  </si>
  <si>
    <t>③肉</t>
    <rPh sb="1" eb="2">
      <t>ニク</t>
    </rPh>
    <phoneticPr fontId="1"/>
  </si>
  <si>
    <t>④卵・牛乳</t>
    <rPh sb="1" eb="2">
      <t>タマゴ</t>
    </rPh>
    <rPh sb="3" eb="5">
      <t>ギュウニュウ</t>
    </rPh>
    <phoneticPr fontId="1"/>
  </si>
  <si>
    <t>⑤お菓子</t>
    <rPh sb="2" eb="4">
      <t>カシ</t>
    </rPh>
    <phoneticPr fontId="1"/>
  </si>
  <si>
    <t>⑦その他</t>
    <rPh sb="3" eb="4">
      <t>タ</t>
    </rPh>
    <phoneticPr fontId="1"/>
  </si>
  <si>
    <t>①野菜果物</t>
    <rPh sb="1" eb="3">
      <t>ヤサイ</t>
    </rPh>
    <rPh sb="3" eb="5">
      <t>クダモノ</t>
    </rPh>
    <phoneticPr fontId="1"/>
  </si>
  <si>
    <t>⑥パンご飯麺</t>
    <rPh sb="4" eb="5">
      <t>ハン</t>
    </rPh>
    <rPh sb="5" eb="6">
      <t>メン</t>
    </rPh>
    <phoneticPr fontId="1"/>
  </si>
  <si>
    <t>捨てた理由</t>
    <rPh sb="0" eb="1">
      <t>ス</t>
    </rPh>
    <rPh sb="3" eb="5">
      <t>リユウ</t>
    </rPh>
    <phoneticPr fontId="1"/>
  </si>
  <si>
    <t>⑧食べ残し</t>
    <rPh sb="1" eb="2">
      <t>タ</t>
    </rPh>
    <rPh sb="3" eb="4">
      <t>ノコ</t>
    </rPh>
    <phoneticPr fontId="1"/>
  </si>
  <si>
    <t>記入した期間　令和　　年　　月　　日～　　月　　日　　</t>
    <rPh sb="0" eb="2">
      <t>キニュウ</t>
    </rPh>
    <rPh sb="4" eb="6">
      <t>キカン</t>
    </rPh>
    <rPh sb="7" eb="9">
      <t>レイワ</t>
    </rPh>
    <rPh sb="11" eb="12">
      <t>ネン</t>
    </rPh>
    <rPh sb="14" eb="15">
      <t>ガツ</t>
    </rPh>
    <rPh sb="17" eb="18">
      <t>ニチ</t>
    </rPh>
    <rPh sb="21" eb="22">
      <t>ガツ</t>
    </rPh>
    <rPh sb="24" eb="25">
      <t>ニチ</t>
    </rPh>
    <phoneticPr fontId="1"/>
  </si>
  <si>
    <t>　　記　載　例</t>
    <rPh sb="2" eb="3">
      <t>キ</t>
    </rPh>
    <rPh sb="4" eb="5">
      <t>サイ</t>
    </rPh>
    <rPh sb="6" eb="7">
      <t>レイ</t>
    </rPh>
    <phoneticPr fontId="1"/>
  </si>
  <si>
    <t>捨てたものの重さ（グラム）</t>
    <rPh sb="0" eb="1">
      <t>ス</t>
    </rPh>
    <rPh sb="6" eb="7">
      <t>オモ</t>
    </rPh>
    <phoneticPr fontId="1"/>
  </si>
  <si>
    <t>　　捨ててしまった食品を記入してみよう</t>
    <rPh sb="2" eb="3">
      <t>ス</t>
    </rPh>
    <rPh sb="9" eb="11">
      <t>ショクヒン</t>
    </rPh>
    <rPh sb="12" eb="14">
      <t>キニュウ</t>
    </rPh>
    <phoneticPr fontId="1"/>
  </si>
  <si>
    <t>大根</t>
    <rPh sb="0" eb="2">
      <t>ダイコン</t>
    </rPh>
    <phoneticPr fontId="1"/>
  </si>
  <si>
    <t>納豆</t>
    <rPh sb="0" eb="2">
      <t>ナットウ</t>
    </rPh>
    <phoneticPr fontId="1"/>
  </si>
  <si>
    <t>賞味期限切れ</t>
    <rPh sb="0" eb="2">
      <t>ショウミ</t>
    </rPh>
    <rPh sb="2" eb="4">
      <t>キゲン</t>
    </rPh>
    <rPh sb="4" eb="5">
      <t>キ</t>
    </rPh>
    <phoneticPr fontId="1"/>
  </si>
  <si>
    <t>腐ってしまった</t>
    <rPh sb="0" eb="1">
      <t>クサ</t>
    </rPh>
    <phoneticPr fontId="1"/>
  </si>
  <si>
    <t>作り過ぎてしまった</t>
    <rPh sb="0" eb="1">
      <t>ツク</t>
    </rPh>
    <rPh sb="2" eb="3">
      <t>ス</t>
    </rPh>
    <phoneticPr fontId="1"/>
  </si>
  <si>
    <t>カレー</t>
    <phoneticPr fontId="1"/>
  </si>
  <si>
    <t>合　　計</t>
    <rPh sb="0" eb="1">
      <t>ゴウ</t>
    </rPh>
    <rPh sb="3" eb="4">
      <t>ケイ</t>
    </rPh>
    <phoneticPr fontId="1"/>
  </si>
  <si>
    <t>→裏面で二酸化炭素と
　お金の計算をしてみよう</t>
    <rPh sb="1" eb="3">
      <t>リメン</t>
    </rPh>
    <rPh sb="4" eb="7">
      <t>ニサンカ</t>
    </rPh>
    <rPh sb="7" eb="9">
      <t>タンソ</t>
    </rPh>
    <rPh sb="13" eb="14">
      <t>カネ</t>
    </rPh>
    <rPh sb="15" eb="17">
      <t>ケイサン</t>
    </rPh>
    <phoneticPr fontId="1"/>
  </si>
  <si>
    <t>×0.6</t>
    <phoneticPr fontId="1"/>
  </si>
  <si>
    <t>×6.0</t>
    <phoneticPr fontId="1"/>
  </si>
  <si>
    <t>×2.0</t>
    <phoneticPr fontId="1"/>
  </si>
  <si>
    <t>×0.8</t>
    <phoneticPr fontId="1"/>
  </si>
  <si>
    <t>×1.9</t>
    <phoneticPr fontId="1"/>
  </si>
  <si>
    <t>×1.7</t>
    <phoneticPr fontId="1"/>
  </si>
  <si>
    <t>＝</t>
    <phoneticPr fontId="1"/>
  </si>
  <si>
    <t>合　計</t>
    <rPh sb="0" eb="1">
      <t>ゴウ</t>
    </rPh>
    <rPh sb="2" eb="3">
      <t>ケイ</t>
    </rPh>
    <phoneticPr fontId="1"/>
  </si>
  <si>
    <t>★捨ててしまった食品を買うためのお金を計算してみよう</t>
    <rPh sb="1" eb="2">
      <t>ス</t>
    </rPh>
    <rPh sb="8" eb="10">
      <t>ショクヒン</t>
    </rPh>
    <rPh sb="11" eb="12">
      <t>カ</t>
    </rPh>
    <rPh sb="17" eb="18">
      <t>カネ</t>
    </rPh>
    <rPh sb="19" eb="21">
      <t>ケイサン</t>
    </rPh>
    <phoneticPr fontId="1"/>
  </si>
  <si>
    <t>★出さずにすんだ二酸化炭素の量を計算してみよう</t>
    <rPh sb="1" eb="2">
      <t>ダ</t>
    </rPh>
    <rPh sb="8" eb="11">
      <t>ニサンカ</t>
    </rPh>
    <rPh sb="11" eb="13">
      <t>タンソ</t>
    </rPh>
    <rPh sb="14" eb="15">
      <t>リョウ</t>
    </rPh>
    <rPh sb="16" eb="18">
      <t>ケイサン</t>
    </rPh>
    <phoneticPr fontId="1"/>
  </si>
  <si>
    <t>　二酸化炭素は地球温暖化の原因の一つです</t>
    <rPh sb="1" eb="4">
      <t>ニサンカ</t>
    </rPh>
    <rPh sb="4" eb="6">
      <t>タンソ</t>
    </rPh>
    <rPh sb="7" eb="9">
      <t>チキュウ</t>
    </rPh>
    <rPh sb="9" eb="12">
      <t>オンダンカ</t>
    </rPh>
    <rPh sb="13" eb="15">
      <t>ゲンイン</t>
    </rPh>
    <rPh sb="16" eb="17">
      <t>ヒト</t>
    </rPh>
    <phoneticPr fontId="1"/>
  </si>
  <si>
    <t>　食品ロスをなくせば食べ物を買うお金を無駄にしません</t>
    <rPh sb="1" eb="3">
      <t>ショクヒン</t>
    </rPh>
    <rPh sb="10" eb="11">
      <t>タ</t>
    </rPh>
    <rPh sb="12" eb="13">
      <t>モノ</t>
    </rPh>
    <rPh sb="14" eb="15">
      <t>カ</t>
    </rPh>
    <rPh sb="17" eb="18">
      <t>カネ</t>
    </rPh>
    <rPh sb="19" eb="21">
      <t>ムダ</t>
    </rPh>
    <phoneticPr fontId="1"/>
  </si>
  <si>
    <t>×0.3</t>
    <phoneticPr fontId="1"/>
  </si>
  <si>
    <t>×1.4</t>
    <phoneticPr fontId="1"/>
  </si>
  <si>
    <t>×0.7</t>
    <phoneticPr fontId="1"/>
  </si>
  <si>
    <t>×2.9</t>
    <phoneticPr fontId="1"/>
  </si>
  <si>
    <t xml:space="preserve">  ①野菜果物</t>
    <rPh sb="3" eb="5">
      <t>ヤサイ</t>
    </rPh>
    <rPh sb="5" eb="7">
      <t>クダモノ</t>
    </rPh>
    <phoneticPr fontId="1"/>
  </si>
  <si>
    <t xml:space="preserve">  ②魚・貝</t>
    <rPh sb="3" eb="4">
      <t>サカナ</t>
    </rPh>
    <rPh sb="5" eb="6">
      <t>カイ</t>
    </rPh>
    <phoneticPr fontId="1"/>
  </si>
  <si>
    <t xml:space="preserve">  ③肉</t>
    <rPh sb="3" eb="4">
      <t>ニク</t>
    </rPh>
    <phoneticPr fontId="1"/>
  </si>
  <si>
    <t xml:space="preserve">  ④卵・牛乳</t>
    <rPh sb="3" eb="4">
      <t>タマゴ</t>
    </rPh>
    <rPh sb="5" eb="7">
      <t>ギュウニュウ</t>
    </rPh>
    <phoneticPr fontId="1"/>
  </si>
  <si>
    <t xml:space="preserve">  ⑤お菓子</t>
    <rPh sb="4" eb="6">
      <t>カシ</t>
    </rPh>
    <phoneticPr fontId="1"/>
  </si>
  <si>
    <t xml:space="preserve">  ⑥パンご飯麺</t>
    <rPh sb="6" eb="7">
      <t>ハン</t>
    </rPh>
    <rPh sb="7" eb="8">
      <t>メン</t>
    </rPh>
    <phoneticPr fontId="1"/>
  </si>
  <si>
    <t xml:space="preserve">  ⑦その他</t>
    <rPh sb="5" eb="6">
      <t>タ</t>
    </rPh>
    <phoneticPr fontId="1"/>
  </si>
  <si>
    <t xml:space="preserve">  ⑧食べ残し</t>
    <rPh sb="3" eb="4">
      <t>タ</t>
    </rPh>
    <rPh sb="5" eb="6">
      <t>ノコ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</si>
</sst>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General&quot;g&quot;"/>
    <numFmt numFmtId="178" formatCode="General&quot;円&quot;"/>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HGP創英角ｺﾞｼｯｸUB"/>
      <family val="3"/>
      <charset val="128"/>
    </font>
    <font>
      <sz val="8"/>
      <color theme="1"/>
      <name val="HGP創英角ｺﾞｼｯｸUB"/>
      <family val="3"/>
      <charset val="128"/>
    </font>
    <font>
      <sz val="12"/>
      <color theme="1"/>
      <name val="HGP創英角ｺﾞｼｯｸUB"/>
      <family val="3"/>
      <charset val="128"/>
    </font>
    <font>
      <sz val="11"/>
      <color theme="1"/>
      <name val="HG教科書体"/>
      <family val="1"/>
      <charset val="128"/>
    </font>
    <font>
      <b/>
      <sz val="14"/>
      <color theme="1"/>
      <name val="游ゴシック"/>
      <family val="3"/>
      <charset val="128"/>
      <scheme val="minor"/>
    </font>
    <font>
      <sz val="16"/>
      <color theme="1"/>
      <name val="HGP創英角ｺﾞｼｯｸUB"/>
      <family val="3"/>
      <charset val="128"/>
    </font>
    <font>
      <sz val="13"/>
      <color theme="1"/>
      <name val="HGP創英角ｺﾞｼｯｸUB"/>
      <family val="3"/>
      <charset val="128"/>
    </font>
    <font>
      <sz val="13"/>
      <color theme="1"/>
      <name val="游ゴシック"/>
      <family val="2"/>
      <charset val="128"/>
      <scheme val="minor"/>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3" fillId="0" borderId="0" xfId="0" applyFont="1">
      <alignment vertical="center"/>
    </xf>
    <xf numFmtId="0" fontId="4"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lignment vertical="center"/>
    </xf>
    <xf numFmtId="0" fontId="0" fillId="0" borderId="6" xfId="0" applyBorder="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4" xfId="0" applyBorder="1">
      <alignment vertical="center"/>
    </xf>
    <xf numFmtId="0" fontId="9" fillId="0" borderId="9" xfId="0" applyFont="1" applyBorder="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9" fillId="0" borderId="0" xfId="0" applyFont="1" applyFill="1" applyBorder="1" applyAlignment="1">
      <alignment horizontal="center" vertical="center"/>
    </xf>
    <xf numFmtId="0" fontId="2" fillId="0" borderId="1" xfId="0" applyFont="1" applyBorder="1">
      <alignment vertical="center"/>
    </xf>
    <xf numFmtId="177" fontId="0" fillId="0" borderId="14" xfId="0" applyNumberFormat="1" applyBorder="1" applyAlignment="1">
      <alignment horizontal="right" vertical="center"/>
    </xf>
    <xf numFmtId="177" fontId="0" fillId="0" borderId="15" xfId="0" applyNumberFormat="1" applyBorder="1" applyAlignment="1">
      <alignment horizontal="right" vertical="center"/>
    </xf>
    <xf numFmtId="177" fontId="0" fillId="0" borderId="16" xfId="0" applyNumberFormat="1" applyBorder="1" applyAlignment="1">
      <alignment horizontal="right" vertical="center"/>
    </xf>
    <xf numFmtId="177" fontId="9" fillId="0" borderId="9" xfId="0" applyNumberFormat="1" applyFont="1" applyBorder="1" applyAlignment="1">
      <alignment horizontal="right" vertical="center"/>
    </xf>
    <xf numFmtId="178" fontId="9" fillId="0" borderId="9" xfId="0" applyNumberFormat="1" applyFont="1" applyBorder="1" applyAlignment="1">
      <alignment horizontal="right" vertical="center"/>
    </xf>
    <xf numFmtId="0" fontId="8" fillId="0" borderId="0" xfId="0" applyFont="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2" xfId="0" applyFont="1" applyBorder="1" applyAlignment="1">
      <alignment horizontal="left" vertical="center"/>
    </xf>
    <xf numFmtId="0" fontId="3" fillId="0" borderId="2" xfId="0" applyFont="1" applyBorder="1" applyAlignment="1">
      <alignment horizontal="right"/>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3" fillId="0" borderId="17" xfId="0" applyFont="1" applyBorder="1" applyAlignment="1">
      <alignment horizontal="left" vertical="center" wrapText="1"/>
    </xf>
    <xf numFmtId="0" fontId="3" fillId="0" borderId="18" xfId="0" applyFont="1" applyBorder="1" applyAlignment="1">
      <alignment horizontal="left" vertical="center"/>
    </xf>
    <xf numFmtId="177" fontId="9" fillId="0" borderId="19" xfId="0" applyNumberFormat="1" applyFont="1" applyBorder="1" applyAlignment="1">
      <alignment horizontal="right" vertical="center"/>
    </xf>
    <xf numFmtId="0" fontId="9" fillId="0" borderId="20" xfId="0" applyFont="1" applyBorder="1" applyAlignment="1">
      <alignment horizontal="right" vertical="center"/>
    </xf>
    <xf numFmtId="178" fontId="9" fillId="0" borderId="19"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file:///R:\H27\3_&#12372;&#12415;&#20877;&#36039;&#28304;&#12539;&#28187;&#37327;\30_&#12372;&#12415;&#28187;&#37327;&#25512;&#36914;\305_&#29983;&#12372;&#12415;&#22534;&#32933;&#21270;\3051_&#29983;&#12372;&#12415;&#22534;&#32933;&#21270;&#25512;&#36914;&#20107;&#26989;\&#12481;&#12521;&#12471;&#12394;&#12393;\&#12372;&#12415;&#12435;&#12385;&#12421;&#32032;.gif"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419100</xdr:colOff>
      <xdr:row>1</xdr:row>
      <xdr:rowOff>219075</xdr:rowOff>
    </xdr:from>
    <xdr:to>
      <xdr:col>8</xdr:col>
      <xdr:colOff>189978</xdr:colOff>
      <xdr:row>5</xdr:row>
      <xdr:rowOff>228080</xdr:rowOff>
    </xdr:to>
    <xdr:sp macro="" textlink="">
      <xdr:nvSpPr>
        <xdr:cNvPr id="2" name="タイトル 1">
          <a:extLst>
            <a:ext uri="{FF2B5EF4-FFF2-40B4-BE49-F238E27FC236}">
              <a16:creationId xmlns:a16="http://schemas.microsoft.com/office/drawing/2014/main" id="{CAA2E9EA-C40C-4835-BF91-A9BEE3757CE7}"/>
            </a:ext>
          </a:extLst>
        </xdr:cNvPr>
        <xdr:cNvSpPr>
          <a:spLocks noGrp="1"/>
        </xdr:cNvSpPr>
      </xdr:nvSpPr>
      <xdr:spPr>
        <a:xfrm>
          <a:off x="419100" y="457200"/>
          <a:ext cx="5257278" cy="961505"/>
        </a:xfrm>
        <a:prstGeom prst="rect">
          <a:avLst/>
        </a:prstGeom>
      </xdr:spPr>
      <xdr:txBody>
        <a:bodyPr vert="horz" wrap="square" lIns="91440" tIns="45720" rIns="91440" bIns="45720" rtlCol="0" anchor="b">
          <a:normAutofit/>
        </a:bodyPr>
        <a:lstStyle>
          <a:lvl1pPr algn="ctr" defTabSz="1219140" rtl="0" eaLnBrk="1" latinLnBrk="0" hangingPunct="1">
            <a:lnSpc>
              <a:spcPct val="90000"/>
            </a:lnSpc>
            <a:spcBef>
              <a:spcPct val="0"/>
            </a:spcBef>
            <a:buNone/>
            <a:defRPr kumimoji="1" sz="8000" kern="1200">
              <a:solidFill>
                <a:schemeClr val="tx1"/>
              </a:solidFill>
              <a:latin typeface="+mj-lt"/>
              <a:ea typeface="+mj-ea"/>
              <a:cs typeface="+mj-cs"/>
            </a:defRPr>
          </a:lvl1pPr>
        </a:lstStyle>
        <a:p>
          <a:r>
            <a:rPr lang="ja-JP" altLang="en-US" sz="4000">
              <a:ln w="0"/>
              <a:effectLst>
                <a:outerShdw blurRad="38100" dist="19050" dir="2700000" algn="tl" rotWithShape="0">
                  <a:schemeClr val="dk1">
                    <a:alpha val="40000"/>
                  </a:schemeClr>
                </a:outerShdw>
              </a:effectLst>
              <a:latin typeface="メイリオ" panose="020B0604030504040204" pitchFamily="50" charset="-128"/>
              <a:ea typeface="メイリオ" panose="020B0604030504040204" pitchFamily="50" charset="-128"/>
            </a:rPr>
            <a:t>食品ロスダイアリー</a:t>
          </a:r>
        </a:p>
      </xdr:txBody>
    </xdr:sp>
    <xdr:clientData/>
  </xdr:twoCellAnchor>
  <xdr:twoCellAnchor>
    <xdr:from>
      <xdr:col>3</xdr:col>
      <xdr:colOff>114301</xdr:colOff>
      <xdr:row>0</xdr:row>
      <xdr:rowOff>152400</xdr:rowOff>
    </xdr:from>
    <xdr:to>
      <xdr:col>4</xdr:col>
      <xdr:colOff>628651</xdr:colOff>
      <xdr:row>2</xdr:row>
      <xdr:rowOff>121672</xdr:rowOff>
    </xdr:to>
    <xdr:sp macro="" textlink="">
      <xdr:nvSpPr>
        <xdr:cNvPr id="3" name="字幕 2">
          <a:extLst>
            <a:ext uri="{FF2B5EF4-FFF2-40B4-BE49-F238E27FC236}">
              <a16:creationId xmlns:a16="http://schemas.microsoft.com/office/drawing/2014/main" id="{7EE14F98-536B-44A0-B501-E6A3024B28DE}"/>
            </a:ext>
          </a:extLst>
        </xdr:cNvPr>
        <xdr:cNvSpPr txBox="1">
          <a:spLocks/>
        </xdr:cNvSpPr>
      </xdr:nvSpPr>
      <xdr:spPr>
        <a:xfrm>
          <a:off x="2171701" y="152400"/>
          <a:ext cx="1200150" cy="445522"/>
        </a:xfrm>
        <a:prstGeom prst="rect">
          <a:avLst/>
        </a:prstGeom>
      </xdr:spPr>
      <xdr:txBody>
        <a:bodyPr vert="horz" wrap="square" lIns="91440" tIns="45720" rIns="91440" bIns="45720" rtlCol="0">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2000">
              <a:latin typeface="メイリオ" panose="020B0604030504040204" pitchFamily="50" charset="-128"/>
              <a:ea typeface="メイリオ" panose="020B0604030504040204" pitchFamily="50" charset="-128"/>
            </a:rPr>
            <a:t>小田原市</a:t>
          </a:r>
        </a:p>
      </xdr:txBody>
    </xdr:sp>
    <xdr:clientData/>
  </xdr:twoCellAnchor>
  <xdr:twoCellAnchor>
    <xdr:from>
      <xdr:col>1</xdr:col>
      <xdr:colOff>19049</xdr:colOff>
      <xdr:row>4</xdr:row>
      <xdr:rowOff>161925</xdr:rowOff>
    </xdr:from>
    <xdr:to>
      <xdr:col>7</xdr:col>
      <xdr:colOff>466724</xdr:colOff>
      <xdr:row>6</xdr:row>
      <xdr:rowOff>190500</xdr:rowOff>
    </xdr:to>
    <xdr:sp macro="" textlink="">
      <xdr:nvSpPr>
        <xdr:cNvPr id="4" name="字幕 2">
          <a:extLst>
            <a:ext uri="{FF2B5EF4-FFF2-40B4-BE49-F238E27FC236}">
              <a16:creationId xmlns:a16="http://schemas.microsoft.com/office/drawing/2014/main" id="{7EE14F98-536B-44A0-B501-E6A3024B28DE}"/>
            </a:ext>
          </a:extLst>
        </xdr:cNvPr>
        <xdr:cNvSpPr>
          <a:spLocks noGrp="1"/>
        </xdr:cNvSpPr>
      </xdr:nvSpPr>
      <xdr:spPr>
        <a:xfrm>
          <a:off x="704849" y="1114425"/>
          <a:ext cx="4562475" cy="504825"/>
        </a:xfrm>
        <a:prstGeom prst="rect">
          <a:avLst/>
        </a:prstGeom>
      </xdr:spPr>
      <xdr:txBody>
        <a:bodyPr vert="horz" wrap="square" lIns="91440" tIns="45720" rIns="91440" bIns="45720" rtlCol="0">
          <a:normAutofit/>
        </a:bodyPr>
        <a:lstStyle>
          <a:lvl1pPr marL="0" indent="0" algn="ctr" defTabSz="1219140" rtl="0" eaLnBrk="1" latinLnBrk="0" hangingPunct="1">
            <a:lnSpc>
              <a:spcPct val="90000"/>
            </a:lnSpc>
            <a:spcBef>
              <a:spcPts val="1333"/>
            </a:spcBef>
            <a:buFont typeface="Arial" panose="020B0604020202020204" pitchFamily="34" charset="0"/>
            <a:buNone/>
            <a:defRPr kumimoji="1" sz="3200" kern="1200">
              <a:solidFill>
                <a:schemeClr val="tx1"/>
              </a:solidFill>
              <a:latin typeface="+mn-lt"/>
              <a:ea typeface="+mn-ea"/>
              <a:cs typeface="+mn-cs"/>
            </a:defRPr>
          </a:lvl1pPr>
          <a:lvl2pPr marL="609570" indent="0" algn="ctr" defTabSz="1219140" rtl="0" eaLnBrk="1" latinLnBrk="0" hangingPunct="1">
            <a:lnSpc>
              <a:spcPct val="90000"/>
            </a:lnSpc>
            <a:spcBef>
              <a:spcPts val="667"/>
            </a:spcBef>
            <a:buFont typeface="Arial" panose="020B0604020202020204" pitchFamily="34" charset="0"/>
            <a:buNone/>
            <a:defRPr kumimoji="1" sz="2667" kern="1200">
              <a:solidFill>
                <a:schemeClr val="tx1"/>
              </a:solidFill>
              <a:latin typeface="+mn-lt"/>
              <a:ea typeface="+mn-ea"/>
              <a:cs typeface="+mn-cs"/>
            </a:defRPr>
          </a:lvl2pPr>
          <a:lvl3pPr marL="1219140" indent="0" algn="ctr" defTabSz="1219140" rtl="0" eaLnBrk="1" latinLnBrk="0" hangingPunct="1">
            <a:lnSpc>
              <a:spcPct val="90000"/>
            </a:lnSpc>
            <a:spcBef>
              <a:spcPts val="667"/>
            </a:spcBef>
            <a:buFont typeface="Arial" panose="020B0604020202020204" pitchFamily="34" charset="0"/>
            <a:buNone/>
            <a:defRPr kumimoji="1" sz="2400" kern="1200">
              <a:solidFill>
                <a:schemeClr val="tx1"/>
              </a:solidFill>
              <a:latin typeface="+mn-lt"/>
              <a:ea typeface="+mn-ea"/>
              <a:cs typeface="+mn-cs"/>
            </a:defRPr>
          </a:lvl3pPr>
          <a:lvl4pPr marL="1828709" indent="0" algn="ctr" defTabSz="1219140" rtl="0" eaLnBrk="1" latinLnBrk="0" hangingPunct="1">
            <a:lnSpc>
              <a:spcPct val="90000"/>
            </a:lnSpc>
            <a:spcBef>
              <a:spcPts val="667"/>
            </a:spcBef>
            <a:buFont typeface="Arial" panose="020B0604020202020204" pitchFamily="34" charset="0"/>
            <a:buNone/>
            <a:defRPr kumimoji="1" sz="2133" kern="1200">
              <a:solidFill>
                <a:schemeClr val="tx1"/>
              </a:solidFill>
              <a:latin typeface="+mn-lt"/>
              <a:ea typeface="+mn-ea"/>
              <a:cs typeface="+mn-cs"/>
            </a:defRPr>
          </a:lvl4pPr>
          <a:lvl5pPr marL="2438278" indent="0" algn="ctr" defTabSz="1219140" rtl="0" eaLnBrk="1" latinLnBrk="0" hangingPunct="1">
            <a:lnSpc>
              <a:spcPct val="90000"/>
            </a:lnSpc>
            <a:spcBef>
              <a:spcPts val="667"/>
            </a:spcBef>
            <a:buFont typeface="Arial" panose="020B0604020202020204" pitchFamily="34" charset="0"/>
            <a:buNone/>
            <a:defRPr kumimoji="1" sz="2133" kern="1200">
              <a:solidFill>
                <a:schemeClr val="tx1"/>
              </a:solidFill>
              <a:latin typeface="+mn-lt"/>
              <a:ea typeface="+mn-ea"/>
              <a:cs typeface="+mn-cs"/>
            </a:defRPr>
          </a:lvl5pPr>
          <a:lvl6pPr marL="3047848" indent="0" algn="ctr" defTabSz="1219140" rtl="0" eaLnBrk="1" latinLnBrk="0" hangingPunct="1">
            <a:lnSpc>
              <a:spcPct val="90000"/>
            </a:lnSpc>
            <a:spcBef>
              <a:spcPts val="667"/>
            </a:spcBef>
            <a:buFont typeface="Arial" panose="020B0604020202020204" pitchFamily="34" charset="0"/>
            <a:buNone/>
            <a:defRPr kumimoji="1" sz="2133" kern="1200">
              <a:solidFill>
                <a:schemeClr val="tx1"/>
              </a:solidFill>
              <a:latin typeface="+mn-lt"/>
              <a:ea typeface="+mn-ea"/>
              <a:cs typeface="+mn-cs"/>
            </a:defRPr>
          </a:lvl6pPr>
          <a:lvl7pPr marL="3657418" indent="0" algn="ctr" defTabSz="1219140" rtl="0" eaLnBrk="1" latinLnBrk="0" hangingPunct="1">
            <a:lnSpc>
              <a:spcPct val="90000"/>
            </a:lnSpc>
            <a:spcBef>
              <a:spcPts val="667"/>
            </a:spcBef>
            <a:buFont typeface="Arial" panose="020B0604020202020204" pitchFamily="34" charset="0"/>
            <a:buNone/>
            <a:defRPr kumimoji="1" sz="2133" kern="1200">
              <a:solidFill>
                <a:schemeClr val="tx1"/>
              </a:solidFill>
              <a:latin typeface="+mn-lt"/>
              <a:ea typeface="+mn-ea"/>
              <a:cs typeface="+mn-cs"/>
            </a:defRPr>
          </a:lvl7pPr>
          <a:lvl8pPr marL="4266987" indent="0" algn="ctr" defTabSz="1219140" rtl="0" eaLnBrk="1" latinLnBrk="0" hangingPunct="1">
            <a:lnSpc>
              <a:spcPct val="90000"/>
            </a:lnSpc>
            <a:spcBef>
              <a:spcPts val="667"/>
            </a:spcBef>
            <a:buFont typeface="Arial" panose="020B0604020202020204" pitchFamily="34" charset="0"/>
            <a:buNone/>
            <a:defRPr kumimoji="1" sz="2133" kern="1200">
              <a:solidFill>
                <a:schemeClr val="tx1"/>
              </a:solidFill>
              <a:latin typeface="+mn-lt"/>
              <a:ea typeface="+mn-ea"/>
              <a:cs typeface="+mn-cs"/>
            </a:defRPr>
          </a:lvl8pPr>
          <a:lvl9pPr marL="4876557" indent="0" algn="ctr" defTabSz="1219140" rtl="0" eaLnBrk="1" latinLnBrk="0" hangingPunct="1">
            <a:lnSpc>
              <a:spcPct val="90000"/>
            </a:lnSpc>
            <a:spcBef>
              <a:spcPts val="667"/>
            </a:spcBef>
            <a:buFont typeface="Arial" panose="020B0604020202020204" pitchFamily="34" charset="0"/>
            <a:buNone/>
            <a:defRPr kumimoji="1" sz="2133" kern="1200">
              <a:solidFill>
                <a:schemeClr val="tx1"/>
              </a:solidFill>
              <a:latin typeface="+mn-lt"/>
              <a:ea typeface="+mn-ea"/>
              <a:cs typeface="+mn-cs"/>
            </a:defRPr>
          </a:lvl9pPr>
        </a:lstStyle>
        <a:p>
          <a:r>
            <a:rPr lang="ja-JP" altLang="en-US" sz="2000">
              <a:latin typeface="メイリオ" panose="020B0604030504040204" pitchFamily="50" charset="-128"/>
              <a:ea typeface="メイリオ" panose="020B0604030504040204" pitchFamily="50" charset="-128"/>
            </a:rPr>
            <a:t>家庭から食品ロスをなくそう</a:t>
          </a:r>
        </a:p>
      </xdr:txBody>
    </xdr:sp>
    <xdr:clientData/>
  </xdr:twoCellAnchor>
  <xdr:twoCellAnchor>
    <xdr:from>
      <xdr:col>0</xdr:col>
      <xdr:colOff>76200</xdr:colOff>
      <xdr:row>7</xdr:row>
      <xdr:rowOff>19050</xdr:rowOff>
    </xdr:from>
    <xdr:to>
      <xdr:col>11</xdr:col>
      <xdr:colOff>180975</xdr:colOff>
      <xdr:row>13</xdr:row>
      <xdr:rowOff>142876</xdr:rowOff>
    </xdr:to>
    <xdr:sp macro="" textlink="">
      <xdr:nvSpPr>
        <xdr:cNvPr id="5" name="テキスト ボックス 6">
          <a:extLst>
            <a:ext uri="{FF2B5EF4-FFF2-40B4-BE49-F238E27FC236}">
              <a16:creationId xmlns:a16="http://schemas.microsoft.com/office/drawing/2014/main" id="{8BD72CD3-1AE0-4779-BE92-4DFF974A5F45}"/>
            </a:ext>
          </a:extLst>
        </xdr:cNvPr>
        <xdr:cNvSpPr txBox="1"/>
      </xdr:nvSpPr>
      <xdr:spPr>
        <a:xfrm>
          <a:off x="76200" y="1685925"/>
          <a:ext cx="7648575" cy="155257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3200"/>
            <a:t>　  </a:t>
          </a:r>
          <a:r>
            <a:rPr kumimoji="1" lang="ja-JP" altLang="en-US" sz="1800"/>
            <a:t>食品ロスダイアリーとは</a:t>
          </a:r>
          <a:endParaRPr kumimoji="1" lang="en-US" altLang="ja-JP" sz="1800"/>
        </a:p>
        <a:p>
          <a:r>
            <a:rPr kumimoji="1" lang="ja-JP" altLang="en-US" sz="1200"/>
            <a:t>家庭で捨ててしまった未利用の食品や食べ残しを一定期間記録することができる日記です。記入することで、家の中からどのくらい食品ロスが出てしまったか把握できます。食品ロスの量が目に見えることで食品ロスの量を減らすことができます。</a:t>
          </a:r>
        </a:p>
      </xdr:txBody>
    </xdr:sp>
    <xdr:clientData/>
  </xdr:twoCellAnchor>
  <xdr:twoCellAnchor>
    <xdr:from>
      <xdr:col>0</xdr:col>
      <xdr:colOff>238125</xdr:colOff>
      <xdr:row>13</xdr:row>
      <xdr:rowOff>66675</xdr:rowOff>
    </xdr:from>
    <xdr:to>
      <xdr:col>12</xdr:col>
      <xdr:colOff>247650</xdr:colOff>
      <xdr:row>38</xdr:row>
      <xdr:rowOff>177774</xdr:rowOff>
    </xdr:to>
    <xdr:sp macro="" textlink="">
      <xdr:nvSpPr>
        <xdr:cNvPr id="6" name="テキスト ボックス 10">
          <a:extLst>
            <a:ext uri="{FF2B5EF4-FFF2-40B4-BE49-F238E27FC236}">
              <a16:creationId xmlns:a16="http://schemas.microsoft.com/office/drawing/2014/main" id="{8E768E0C-A61D-436D-A3C4-BA53FE156E99}"/>
            </a:ext>
          </a:extLst>
        </xdr:cNvPr>
        <xdr:cNvSpPr txBox="1"/>
      </xdr:nvSpPr>
      <xdr:spPr>
        <a:xfrm>
          <a:off x="238125" y="3162300"/>
          <a:ext cx="8239125" cy="606422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50000"/>
            </a:lnSpc>
          </a:pPr>
          <a:r>
            <a:rPr kumimoji="1" lang="ja-JP" altLang="en-US" sz="1600" b="1"/>
            <a:t>アンケート</a:t>
          </a:r>
          <a:r>
            <a:rPr kumimoji="1" lang="ja-JP" altLang="en-US"/>
            <a:t>　</a:t>
          </a:r>
          <a:r>
            <a:rPr kumimoji="1" lang="ja-JP" altLang="en-US" sz="1200"/>
            <a:t>（〇で囲むなどして記入してください）</a:t>
          </a:r>
          <a:endParaRPr kumimoji="1" lang="en-US" altLang="ja-JP" sz="1200"/>
        </a:p>
        <a:p>
          <a:pPr>
            <a:lnSpc>
              <a:spcPct val="150000"/>
            </a:lnSpc>
          </a:pPr>
          <a:r>
            <a:rPr kumimoji="1" lang="ja-JP" altLang="en-US" sz="1400"/>
            <a:t>★世帯の人数　　　　　　　　　　　　　　　　　　　人</a:t>
          </a:r>
          <a:endParaRPr kumimoji="1" lang="en-US" altLang="ja-JP" sz="1400"/>
        </a:p>
        <a:p>
          <a:pPr>
            <a:lnSpc>
              <a:spcPct val="150000"/>
            </a:lnSpc>
          </a:pPr>
          <a:r>
            <a:rPr kumimoji="1" lang="ja-JP" altLang="en-US" sz="1400"/>
            <a:t>★普段の買い物の仕方</a:t>
          </a:r>
          <a:endParaRPr kumimoji="1" lang="en-US" altLang="ja-JP" sz="1400"/>
        </a:p>
        <a:p>
          <a:r>
            <a:rPr kumimoji="1" lang="ja-JP" altLang="en-US" sz="2800"/>
            <a:t>　</a:t>
          </a:r>
          <a:r>
            <a:rPr kumimoji="1" lang="ja-JP" altLang="en-US" sz="2800" baseline="0"/>
            <a:t> </a:t>
          </a:r>
          <a:r>
            <a:rPr kumimoji="1" lang="ja-JP" altLang="en-US" sz="1200"/>
            <a:t>一週間以上まとめ買いする　　　　　　　　 　   その都度必要な分を購入</a:t>
          </a:r>
          <a:endParaRPr kumimoji="1" lang="en-US" altLang="ja-JP" sz="1200"/>
        </a:p>
        <a:p>
          <a:r>
            <a:rPr kumimoji="1" lang="ja-JP" altLang="en-US" sz="1200"/>
            <a:t>　　　まとめ買いをして足りない分だけ買い足す　　　その他（　　　　　　　　　　　　　　　　　　　　）</a:t>
          </a:r>
          <a:endParaRPr kumimoji="1" lang="en-US" altLang="ja-JP" sz="1200"/>
        </a:p>
        <a:p>
          <a:pPr>
            <a:lnSpc>
              <a:spcPct val="150000"/>
            </a:lnSpc>
          </a:pPr>
          <a:r>
            <a:rPr kumimoji="1" lang="ja-JP" altLang="en-US" sz="1400"/>
            <a:t>★余った食材をリサイクルしている場合、どのような方法で行っていますか</a:t>
          </a:r>
          <a:endParaRPr kumimoji="1" lang="en-US" altLang="ja-JP" sz="1400"/>
        </a:p>
        <a:p>
          <a:pPr>
            <a:lnSpc>
              <a:spcPts val="2200"/>
            </a:lnSpc>
          </a:pPr>
          <a:r>
            <a:rPr kumimoji="1" lang="ja-JP" altLang="en-US" sz="2800"/>
            <a:t>　</a:t>
          </a:r>
          <a:r>
            <a:rPr kumimoji="1" lang="ja-JP" altLang="en-US" sz="2800" baseline="0"/>
            <a:t> </a:t>
          </a:r>
          <a:r>
            <a:rPr kumimoji="1" lang="ja-JP" altLang="en-US" sz="1200"/>
            <a:t>段ボールコンポストを使用　     　電動式のコンポストを使用</a:t>
          </a:r>
          <a:endParaRPr kumimoji="1" lang="en-US" altLang="ja-JP" sz="1200"/>
        </a:p>
        <a:p>
          <a:pPr>
            <a:lnSpc>
              <a:spcPts val="2200"/>
            </a:lnSpc>
          </a:pPr>
          <a:r>
            <a:rPr kumimoji="1" lang="ja-JP" altLang="en-US" sz="1200"/>
            <a:t>　　　庭や畑に埋めている　　　             その他（　　　　　　　　　　　　　　　　　　　　）</a:t>
          </a:r>
          <a:endParaRPr kumimoji="1" lang="en-US" altLang="ja-JP" sz="1200"/>
        </a:p>
        <a:p>
          <a:pPr>
            <a:lnSpc>
              <a:spcPct val="150000"/>
            </a:lnSpc>
          </a:pPr>
          <a:r>
            <a:rPr kumimoji="1" lang="ja-JP" altLang="en-US" sz="1400"/>
            <a:t>★普段、食品ロスを出さないために気を付けていることは</a:t>
          </a:r>
          <a:endParaRPr kumimoji="1" lang="en-US" altLang="ja-JP" sz="1400"/>
        </a:p>
        <a:p>
          <a:r>
            <a:rPr kumimoji="1" lang="ja-JP" altLang="en-US" sz="2800"/>
            <a:t>　</a:t>
          </a:r>
          <a:r>
            <a:rPr kumimoji="1" lang="ja-JP" altLang="en-US" sz="1200"/>
            <a:t>（　　　　　　　　　　　　　　　　　　　　　　　　　　　　　　　　　　　　　　　）</a:t>
          </a:r>
          <a:endParaRPr kumimoji="1" lang="en-US" altLang="ja-JP" sz="1200"/>
        </a:p>
        <a:p>
          <a:pPr>
            <a:lnSpc>
              <a:spcPct val="150000"/>
            </a:lnSpc>
          </a:pPr>
          <a:r>
            <a:rPr kumimoji="1" lang="ja-JP" altLang="en-US" sz="1400"/>
            <a:t>★今後、食品ロスを出さないために習得したいことは</a:t>
          </a:r>
          <a:endParaRPr kumimoji="1" lang="en-US" altLang="ja-JP" sz="1400"/>
        </a:p>
        <a:p>
          <a:r>
            <a:rPr kumimoji="1" lang="ja-JP" altLang="en-US" sz="2800"/>
            <a:t>　</a:t>
          </a:r>
          <a:r>
            <a:rPr kumimoji="1" lang="ja-JP" altLang="en-US" sz="1200"/>
            <a:t>調理しやすい食材の冷凍方法　　           冷蔵庫の上手な収納方法</a:t>
          </a:r>
          <a:endParaRPr kumimoji="1" lang="en-US" altLang="ja-JP" sz="1200"/>
        </a:p>
        <a:p>
          <a:r>
            <a:rPr kumimoji="1" lang="ja-JP" altLang="en-US" sz="1200"/>
            <a:t>　　</a:t>
          </a:r>
          <a:r>
            <a:rPr kumimoji="1" lang="ja-JP" altLang="en-US" sz="1200" baseline="0"/>
            <a:t> </a:t>
          </a:r>
          <a:r>
            <a:rPr kumimoji="1" lang="ja-JP" altLang="en-US" sz="1200"/>
            <a:t>食品ロスを出さない調理方法                　まとめ買いした食材の作り置き方法</a:t>
          </a:r>
          <a:endParaRPr kumimoji="1" lang="en-US" altLang="ja-JP" sz="1200"/>
        </a:p>
        <a:p>
          <a:r>
            <a:rPr kumimoji="1" lang="ja-JP" altLang="en-US" sz="1200"/>
            <a:t>　　その他（　　　　　　　　　　　　　                 　　　　　　　　　　　　　　　　　　　）</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381001</xdr:colOff>
      <xdr:row>39</xdr:row>
      <xdr:rowOff>38100</xdr:rowOff>
    </xdr:from>
    <xdr:to>
      <xdr:col>10</xdr:col>
      <xdr:colOff>1838326</xdr:colOff>
      <xdr:row>41</xdr:row>
      <xdr:rowOff>9525</xdr:rowOff>
    </xdr:to>
    <xdr:sp macro="" textlink="">
      <xdr:nvSpPr>
        <xdr:cNvPr id="2" name="テキスト ボックス 1"/>
        <xdr:cNvSpPr txBox="1"/>
      </xdr:nvSpPr>
      <xdr:spPr>
        <a:xfrm>
          <a:off x="381001" y="12744450"/>
          <a:ext cx="9124950"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t>住所　　　　　　　　　　　　　　　　　　　　　　　　　　　氏名　　　　　　　　　　　　　　連絡先　　　　　　　　　　</a:t>
          </a:r>
          <a:r>
            <a:rPr kumimoji="1" lang="en-US" altLang="ja-JP" sz="200" b="1" u="sng"/>
            <a:t>.</a:t>
          </a:r>
          <a:r>
            <a:rPr kumimoji="1" lang="ja-JP" altLang="en-US" sz="1200" u="sng"/>
            <a:t>　　　　　　　　　　　　　　　　　　　　</a:t>
          </a:r>
          <a:r>
            <a:rPr kumimoji="1" lang="ja-JP" altLang="en-US" sz="1200"/>
            <a:t>　</a:t>
          </a:r>
        </a:p>
      </xdr:txBody>
    </xdr:sp>
    <xdr:clientData/>
  </xdr:twoCellAnchor>
  <xdr:twoCellAnchor>
    <xdr:from>
      <xdr:col>0</xdr:col>
      <xdr:colOff>523875</xdr:colOff>
      <xdr:row>7</xdr:row>
      <xdr:rowOff>85725</xdr:rowOff>
    </xdr:from>
    <xdr:to>
      <xdr:col>10</xdr:col>
      <xdr:colOff>1752600</xdr:colOff>
      <xdr:row>7</xdr:row>
      <xdr:rowOff>581025</xdr:rowOff>
    </xdr:to>
    <xdr:sp macro="" textlink="">
      <xdr:nvSpPr>
        <xdr:cNvPr id="3" name="テキスト ボックス 2"/>
        <xdr:cNvSpPr txBox="1"/>
      </xdr:nvSpPr>
      <xdr:spPr>
        <a:xfrm>
          <a:off x="523875" y="2409825"/>
          <a:ext cx="8896350"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1"/>
            <a:t>★調理前の手付かずの食品は①～⑦　調理したもの等、食卓に並んだ後、捨ててしまったものは⑧に記載してください</a:t>
          </a:r>
          <a:endParaRPr kumimoji="1" lang="en-US" altLang="ja-JP" sz="1100" b="1"/>
        </a:p>
        <a:p>
          <a:r>
            <a:rPr kumimoji="1" lang="ja-JP" altLang="en-US" sz="1100" b="1"/>
            <a:t>★皮や骨などの調理くず（普段食べないところ）は、記載しないでください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126601</xdr:colOff>
      <xdr:row>0</xdr:row>
      <xdr:rowOff>60056</xdr:rowOff>
    </xdr:from>
    <xdr:to>
      <xdr:col>4</xdr:col>
      <xdr:colOff>930835</xdr:colOff>
      <xdr:row>2</xdr:row>
      <xdr:rowOff>318549</xdr:rowOff>
    </xdr:to>
    <xdr:pic>
      <xdr:nvPicPr>
        <xdr:cNvPr id="2" name="図 1" descr="R:\H27\3_ごみ再資源・減量\30_ごみ減量推進\305_生ごみ堆肥化\3051_生ごみ堆肥化推進事業\チラシなど\ごみんちゅ素.gif"/>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rot="559123">
          <a:off x="4450951" y="60056"/>
          <a:ext cx="804234" cy="766493"/>
        </a:xfrm>
        <a:prstGeom prst="rect">
          <a:avLst/>
        </a:prstGeom>
        <a:noFill/>
        <a:ln>
          <a:noFill/>
        </a:ln>
      </xdr:spPr>
    </xdr:pic>
    <xdr:clientData/>
  </xdr:twoCellAnchor>
  <xdr:twoCellAnchor editAs="oneCell">
    <xdr:from>
      <xdr:col>4</xdr:col>
      <xdr:colOff>781050</xdr:colOff>
      <xdr:row>0</xdr:row>
      <xdr:rowOff>50801</xdr:rowOff>
    </xdr:from>
    <xdr:to>
      <xdr:col>4</xdr:col>
      <xdr:colOff>1289050</xdr:colOff>
      <xdr:row>2</xdr:row>
      <xdr:rowOff>44451</xdr:rowOff>
    </xdr:to>
    <xdr:pic>
      <xdr:nvPicPr>
        <xdr:cNvPr id="3" name="図 2" descr="R:\H27\3_ごみ再資源・減量\30_ごみ減量推進\305_生ごみ堆肥化\3051_生ごみ堆肥化推進事業\チラシなど\ごみんちゅ素.gif"/>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105400" y="50801"/>
          <a:ext cx="508000" cy="5016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45" sqref="G45"/>
    </sheetView>
  </sheetViews>
  <sheetFormatPr defaultRowHeight="18.75" x14ac:dyDescent="0.4"/>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workbookViewId="0">
      <selection activeCell="L31" sqref="L31"/>
    </sheetView>
  </sheetViews>
  <sheetFormatPr defaultRowHeight="18.75" x14ac:dyDescent="0.4"/>
  <cols>
    <col min="1" max="1" width="7.25" customWidth="1"/>
    <col min="2" max="2" width="16.375" customWidth="1"/>
    <col min="3" max="10" width="9.625" customWidth="1"/>
    <col min="11" max="11" width="24.25" customWidth="1"/>
  </cols>
  <sheetData>
    <row r="1" spans="1:11" ht="33.950000000000003" customHeight="1" x14ac:dyDescent="0.4">
      <c r="A1" s="23" t="s">
        <v>14</v>
      </c>
      <c r="B1" s="23"/>
      <c r="C1" s="23"/>
      <c r="D1" s="23"/>
      <c r="E1" s="23"/>
      <c r="F1" s="23"/>
      <c r="G1" s="23"/>
      <c r="H1" s="23"/>
      <c r="I1" s="23"/>
      <c r="J1" s="23"/>
    </row>
    <row r="2" spans="1:11" ht="24" customHeight="1" x14ac:dyDescent="0.4">
      <c r="A2" s="28" t="s">
        <v>12</v>
      </c>
      <c r="B2" s="28"/>
      <c r="C2" s="28"/>
      <c r="D2" s="2"/>
      <c r="E2" s="2"/>
      <c r="F2" s="2"/>
      <c r="G2" s="2"/>
      <c r="H2" s="2"/>
      <c r="I2" s="2"/>
      <c r="J2" s="2"/>
      <c r="K2" s="2"/>
    </row>
    <row r="3" spans="1:11" ht="25.5" customHeight="1" x14ac:dyDescent="0.4">
      <c r="A3" s="24" t="s">
        <v>0</v>
      </c>
      <c r="B3" s="24" t="s">
        <v>1</v>
      </c>
      <c r="C3" s="25" t="s">
        <v>13</v>
      </c>
      <c r="D3" s="26"/>
      <c r="E3" s="26"/>
      <c r="F3" s="26"/>
      <c r="G3" s="26"/>
      <c r="H3" s="26"/>
      <c r="I3" s="26"/>
      <c r="J3" s="27"/>
      <c r="K3" s="24" t="s">
        <v>9</v>
      </c>
    </row>
    <row r="4" spans="1:11" ht="23.45" customHeight="1" x14ac:dyDescent="0.4">
      <c r="A4" s="24"/>
      <c r="B4" s="24"/>
      <c r="C4" s="3" t="s">
        <v>7</v>
      </c>
      <c r="D4" s="3" t="s">
        <v>2</v>
      </c>
      <c r="E4" s="3" t="s">
        <v>3</v>
      </c>
      <c r="F4" s="3" t="s">
        <v>4</v>
      </c>
      <c r="G4" s="3" t="s">
        <v>5</v>
      </c>
      <c r="H4" s="3" t="s">
        <v>8</v>
      </c>
      <c r="I4" s="3" t="s">
        <v>6</v>
      </c>
      <c r="J4" s="3" t="s">
        <v>10</v>
      </c>
      <c r="K4" s="24"/>
    </row>
    <row r="5" spans="1:11" ht="26.1" customHeight="1" x14ac:dyDescent="0.4">
      <c r="A5" s="4">
        <v>44501</v>
      </c>
      <c r="B5" s="5" t="s">
        <v>15</v>
      </c>
      <c r="C5" s="5">
        <v>250</v>
      </c>
      <c r="D5" s="5"/>
      <c r="E5" s="5"/>
      <c r="F5" s="5"/>
      <c r="G5" s="5"/>
      <c r="H5" s="5"/>
      <c r="I5" s="5"/>
      <c r="J5" s="5"/>
      <c r="K5" s="6" t="s">
        <v>18</v>
      </c>
    </row>
    <row r="6" spans="1:11" ht="26.1" customHeight="1" x14ac:dyDescent="0.4">
      <c r="A6" s="4">
        <v>44501</v>
      </c>
      <c r="B6" s="5" t="s">
        <v>16</v>
      </c>
      <c r="C6" s="5"/>
      <c r="D6" s="5"/>
      <c r="E6" s="5"/>
      <c r="F6" s="5"/>
      <c r="G6" s="5"/>
      <c r="H6" s="5"/>
      <c r="I6" s="5">
        <v>200</v>
      </c>
      <c r="J6" s="5"/>
      <c r="K6" s="6" t="s">
        <v>17</v>
      </c>
    </row>
    <row r="7" spans="1:11" ht="26.1" customHeight="1" x14ac:dyDescent="0.4">
      <c r="A7" s="4">
        <v>44504</v>
      </c>
      <c r="B7" s="5" t="s">
        <v>20</v>
      </c>
      <c r="C7" s="5"/>
      <c r="D7" s="5"/>
      <c r="E7" s="5"/>
      <c r="F7" s="5"/>
      <c r="G7" s="5"/>
      <c r="H7" s="5"/>
      <c r="I7" s="5"/>
      <c r="J7" s="5">
        <v>300</v>
      </c>
      <c r="K7" s="6" t="s">
        <v>19</v>
      </c>
    </row>
    <row r="8" spans="1:11" ht="66.75" customHeight="1" x14ac:dyDescent="0.15">
      <c r="A8" s="2"/>
      <c r="B8" s="2"/>
      <c r="C8" s="2"/>
      <c r="D8" s="2"/>
      <c r="E8" s="2"/>
      <c r="F8" s="29" t="s">
        <v>11</v>
      </c>
      <c r="G8" s="29"/>
      <c r="H8" s="29"/>
      <c r="I8" s="29"/>
      <c r="J8" s="29"/>
      <c r="K8" s="29"/>
    </row>
    <row r="9" spans="1:11" ht="20.100000000000001" customHeight="1" x14ac:dyDescent="0.4">
      <c r="A9" s="24" t="s">
        <v>0</v>
      </c>
      <c r="B9" s="24" t="s">
        <v>1</v>
      </c>
      <c r="C9" s="25" t="s">
        <v>13</v>
      </c>
      <c r="D9" s="26"/>
      <c r="E9" s="26"/>
      <c r="F9" s="26"/>
      <c r="G9" s="26"/>
      <c r="H9" s="26"/>
      <c r="I9" s="26"/>
      <c r="J9" s="27"/>
      <c r="K9" s="24" t="s">
        <v>9</v>
      </c>
    </row>
    <row r="10" spans="1:11" ht="21" customHeight="1" x14ac:dyDescent="0.4">
      <c r="A10" s="24"/>
      <c r="B10" s="24"/>
      <c r="C10" s="3" t="s">
        <v>7</v>
      </c>
      <c r="D10" s="3" t="s">
        <v>2</v>
      </c>
      <c r="E10" s="3" t="s">
        <v>3</v>
      </c>
      <c r="F10" s="3" t="s">
        <v>4</v>
      </c>
      <c r="G10" s="3" t="s">
        <v>5</v>
      </c>
      <c r="H10" s="3" t="s">
        <v>8</v>
      </c>
      <c r="I10" s="3" t="s">
        <v>6</v>
      </c>
      <c r="J10" s="3" t="s">
        <v>10</v>
      </c>
      <c r="K10" s="24"/>
    </row>
    <row r="11" spans="1:11" ht="26.1" customHeight="1" x14ac:dyDescent="0.4">
      <c r="A11" s="17"/>
      <c r="B11" s="17"/>
      <c r="C11" s="17"/>
      <c r="D11" s="17"/>
      <c r="E11" s="17"/>
      <c r="F11" s="17"/>
      <c r="G11" s="17"/>
      <c r="H11" s="17"/>
      <c r="I11" s="17"/>
      <c r="J11" s="17"/>
      <c r="K11" s="17"/>
    </row>
    <row r="12" spans="1:11" ht="26.1" customHeight="1" x14ac:dyDescent="0.4">
      <c r="A12" s="17"/>
      <c r="B12" s="17"/>
      <c r="C12" s="17"/>
      <c r="D12" s="17"/>
      <c r="E12" s="17"/>
      <c r="F12" s="17"/>
      <c r="G12" s="17"/>
      <c r="H12" s="17"/>
      <c r="I12" s="17"/>
      <c r="J12" s="17"/>
      <c r="K12" s="17"/>
    </row>
    <row r="13" spans="1:11" ht="26.1" customHeight="1" x14ac:dyDescent="0.4">
      <c r="A13" s="17"/>
      <c r="B13" s="17"/>
      <c r="C13" s="17"/>
      <c r="D13" s="17"/>
      <c r="E13" s="17"/>
      <c r="F13" s="17"/>
      <c r="G13" s="17"/>
      <c r="H13" s="17"/>
      <c r="I13" s="17"/>
      <c r="J13" s="17"/>
      <c r="K13" s="17"/>
    </row>
    <row r="14" spans="1:11" ht="26.1" customHeight="1" x14ac:dyDescent="0.4">
      <c r="A14" s="17"/>
      <c r="B14" s="17"/>
      <c r="C14" s="17"/>
      <c r="D14" s="17"/>
      <c r="E14" s="17"/>
      <c r="F14" s="17"/>
      <c r="G14" s="17"/>
      <c r="H14" s="17"/>
      <c r="I14" s="17"/>
      <c r="J14" s="17"/>
      <c r="K14" s="17"/>
    </row>
    <row r="15" spans="1:11" ht="26.1" customHeight="1" x14ac:dyDescent="0.4">
      <c r="A15" s="17"/>
      <c r="B15" s="17"/>
      <c r="C15" s="17"/>
      <c r="D15" s="17"/>
      <c r="E15" s="17"/>
      <c r="F15" s="17"/>
      <c r="G15" s="17"/>
      <c r="H15" s="17"/>
      <c r="I15" s="17"/>
      <c r="J15" s="17"/>
      <c r="K15" s="17"/>
    </row>
    <row r="16" spans="1:11" ht="26.1" customHeight="1" x14ac:dyDescent="0.4">
      <c r="A16" s="17"/>
      <c r="B16" s="17"/>
      <c r="C16" s="17"/>
      <c r="D16" s="17"/>
      <c r="E16" s="17"/>
      <c r="F16" s="17"/>
      <c r="G16" s="17"/>
      <c r="H16" s="17"/>
      <c r="I16" s="17"/>
      <c r="J16" s="17"/>
      <c r="K16" s="17"/>
    </row>
    <row r="17" spans="1:11" ht="26.1" customHeight="1" x14ac:dyDescent="0.4">
      <c r="A17" s="17"/>
      <c r="B17" s="17"/>
      <c r="C17" s="17"/>
      <c r="D17" s="17"/>
      <c r="E17" s="17"/>
      <c r="F17" s="17"/>
      <c r="G17" s="17"/>
      <c r="H17" s="17"/>
      <c r="I17" s="17"/>
      <c r="J17" s="17"/>
      <c r="K17" s="17"/>
    </row>
    <row r="18" spans="1:11" ht="26.1" customHeight="1" x14ac:dyDescent="0.4">
      <c r="A18" s="1"/>
      <c r="B18" s="1"/>
      <c r="C18" s="1"/>
      <c r="D18" s="1"/>
      <c r="E18" s="1"/>
      <c r="F18" s="1"/>
      <c r="G18" s="1"/>
      <c r="H18" s="1"/>
      <c r="I18" s="1"/>
      <c r="J18" s="1"/>
      <c r="K18" s="1"/>
    </row>
    <row r="19" spans="1:11" ht="31.5" customHeight="1" x14ac:dyDescent="0.4">
      <c r="A19" s="11"/>
      <c r="B19" s="11"/>
      <c r="C19" s="11"/>
      <c r="D19" s="11"/>
      <c r="E19" s="11"/>
      <c r="F19" s="11"/>
      <c r="G19" s="11"/>
      <c r="H19" s="11"/>
      <c r="I19" s="11"/>
      <c r="J19" s="11"/>
      <c r="K19" s="11"/>
    </row>
    <row r="20" spans="1:11" x14ac:dyDescent="0.4">
      <c r="A20" s="24" t="s">
        <v>0</v>
      </c>
      <c r="B20" s="24" t="s">
        <v>1</v>
      </c>
      <c r="C20" s="25" t="s">
        <v>13</v>
      </c>
      <c r="D20" s="26"/>
      <c r="E20" s="26"/>
      <c r="F20" s="26"/>
      <c r="G20" s="26"/>
      <c r="H20" s="26"/>
      <c r="I20" s="26"/>
      <c r="J20" s="27"/>
      <c r="K20" s="24" t="s">
        <v>9</v>
      </c>
    </row>
    <row r="21" spans="1:11" x14ac:dyDescent="0.4">
      <c r="A21" s="24"/>
      <c r="B21" s="24"/>
      <c r="C21" s="3" t="s">
        <v>7</v>
      </c>
      <c r="D21" s="3" t="s">
        <v>2</v>
      </c>
      <c r="E21" s="3" t="s">
        <v>3</v>
      </c>
      <c r="F21" s="3" t="s">
        <v>4</v>
      </c>
      <c r="G21" s="3" t="s">
        <v>5</v>
      </c>
      <c r="H21" s="3" t="s">
        <v>8</v>
      </c>
      <c r="I21" s="3" t="s">
        <v>6</v>
      </c>
      <c r="J21" s="3" t="s">
        <v>10</v>
      </c>
      <c r="K21" s="24"/>
    </row>
    <row r="22" spans="1:11" ht="26.1" customHeight="1" x14ac:dyDescent="0.4">
      <c r="A22" s="1"/>
      <c r="B22" s="1"/>
      <c r="C22" s="1"/>
      <c r="D22" s="1"/>
      <c r="E22" s="1"/>
      <c r="F22" s="1"/>
      <c r="G22" s="1"/>
      <c r="H22" s="1"/>
      <c r="I22" s="1"/>
      <c r="J22" s="1"/>
      <c r="K22" s="1"/>
    </row>
    <row r="23" spans="1:11" ht="26.1" customHeight="1" x14ac:dyDescent="0.4">
      <c r="A23" s="1"/>
      <c r="B23" s="1"/>
      <c r="C23" s="1"/>
      <c r="D23" s="1"/>
      <c r="E23" s="1"/>
      <c r="F23" s="1"/>
      <c r="G23" s="1"/>
      <c r="H23" s="1"/>
      <c r="I23" s="1"/>
      <c r="J23" s="1"/>
      <c r="K23" s="1"/>
    </row>
    <row r="24" spans="1:11" ht="26.1" customHeight="1" x14ac:dyDescent="0.4">
      <c r="A24" s="1"/>
      <c r="B24" s="1"/>
      <c r="C24" s="1"/>
      <c r="D24" s="1"/>
      <c r="E24" s="1"/>
      <c r="F24" s="1"/>
      <c r="G24" s="1"/>
      <c r="H24" s="1"/>
      <c r="I24" s="1"/>
      <c r="J24" s="1"/>
      <c r="K24" s="1"/>
    </row>
    <row r="25" spans="1:11" ht="26.1" customHeight="1" x14ac:dyDescent="0.4">
      <c r="A25" s="1"/>
      <c r="B25" s="1"/>
      <c r="C25" s="1"/>
      <c r="D25" s="1"/>
      <c r="E25" s="1"/>
      <c r="F25" s="1"/>
      <c r="G25" s="1"/>
      <c r="H25" s="1"/>
      <c r="I25" s="1"/>
      <c r="J25" s="1"/>
      <c r="K25" s="1"/>
    </row>
    <row r="26" spans="1:11" ht="26.1" customHeight="1" x14ac:dyDescent="0.4">
      <c r="A26" s="1"/>
      <c r="B26" s="1"/>
      <c r="C26" s="1"/>
      <c r="D26" s="1"/>
      <c r="E26" s="1"/>
      <c r="F26" s="1"/>
      <c r="G26" s="1"/>
      <c r="H26" s="1"/>
      <c r="I26" s="1"/>
      <c r="J26" s="1"/>
      <c r="K26" s="1"/>
    </row>
    <row r="27" spans="1:11" ht="26.1" customHeight="1" x14ac:dyDescent="0.4">
      <c r="A27" s="1"/>
      <c r="B27" s="1"/>
      <c r="C27" s="1"/>
      <c r="D27" s="1"/>
      <c r="E27" s="1"/>
      <c r="F27" s="1"/>
      <c r="G27" s="1"/>
      <c r="H27" s="1"/>
      <c r="I27" s="1"/>
      <c r="J27" s="1"/>
      <c r="K27" s="1"/>
    </row>
    <row r="28" spans="1:11" ht="26.1" customHeight="1" x14ac:dyDescent="0.4">
      <c r="A28" s="1"/>
      <c r="B28" s="1"/>
      <c r="C28" s="1"/>
      <c r="D28" s="1"/>
      <c r="E28" s="1"/>
      <c r="F28" s="1"/>
      <c r="G28" s="1"/>
      <c r="H28" s="1"/>
      <c r="I28" s="1"/>
      <c r="J28" s="1"/>
      <c r="K28" s="1"/>
    </row>
    <row r="29" spans="1:11" ht="26.1" customHeight="1" x14ac:dyDescent="0.4">
      <c r="A29" s="1"/>
      <c r="B29" s="1"/>
      <c r="C29" s="1"/>
      <c r="D29" s="1"/>
      <c r="E29" s="1"/>
      <c r="F29" s="1"/>
      <c r="G29" s="1"/>
      <c r="H29" s="1"/>
      <c r="I29" s="1"/>
      <c r="J29" s="1"/>
      <c r="K29" s="1"/>
    </row>
    <row r="30" spans="1:11" ht="26.1" customHeight="1" x14ac:dyDescent="0.4">
      <c r="A30" s="1"/>
      <c r="B30" s="1"/>
      <c r="C30" s="1"/>
      <c r="D30" s="1"/>
      <c r="E30" s="1"/>
      <c r="F30" s="1"/>
      <c r="G30" s="1"/>
      <c r="H30" s="1"/>
      <c r="I30" s="1"/>
      <c r="J30" s="1"/>
      <c r="K30" s="1"/>
    </row>
    <row r="31" spans="1:11" ht="26.1" customHeight="1" x14ac:dyDescent="0.4">
      <c r="A31" s="1"/>
      <c r="B31" s="1"/>
      <c r="C31" s="1"/>
      <c r="D31" s="1"/>
      <c r="E31" s="1"/>
      <c r="F31" s="1"/>
      <c r="G31" s="1"/>
      <c r="H31" s="1"/>
      <c r="I31" s="1"/>
      <c r="J31" s="1"/>
      <c r="K31" s="1"/>
    </row>
    <row r="32" spans="1:11" ht="26.1" customHeight="1" x14ac:dyDescent="0.4">
      <c r="A32" s="1"/>
      <c r="B32" s="1"/>
      <c r="C32" s="1"/>
      <c r="D32" s="1"/>
      <c r="E32" s="1"/>
      <c r="F32" s="1"/>
      <c r="G32" s="1"/>
      <c r="H32" s="1"/>
      <c r="I32" s="1"/>
      <c r="J32" s="1"/>
      <c r="K32" s="1"/>
    </row>
    <row r="33" spans="1:11" ht="26.1" customHeight="1" x14ac:dyDescent="0.4">
      <c r="A33" s="1"/>
      <c r="B33" s="1"/>
      <c r="C33" s="1"/>
      <c r="D33" s="1"/>
      <c r="E33" s="1"/>
      <c r="F33" s="1"/>
      <c r="G33" s="1"/>
      <c r="H33" s="1"/>
      <c r="I33" s="1"/>
      <c r="J33" s="1"/>
      <c r="K33" s="1"/>
    </row>
    <row r="34" spans="1:11" ht="26.1" customHeight="1" x14ac:dyDescent="0.4">
      <c r="A34" s="1"/>
      <c r="B34" s="1"/>
      <c r="C34" s="1"/>
      <c r="D34" s="1"/>
      <c r="E34" s="1"/>
      <c r="F34" s="1"/>
      <c r="G34" s="1"/>
      <c r="H34" s="1"/>
      <c r="I34" s="1"/>
      <c r="J34" s="1"/>
      <c r="K34" s="1"/>
    </row>
    <row r="35" spans="1:11" ht="26.1" customHeight="1" thickBot="1" x14ac:dyDescent="0.45">
      <c r="A35" s="1"/>
      <c r="B35" s="1"/>
      <c r="C35" s="7"/>
      <c r="D35" s="7"/>
      <c r="E35" s="7"/>
      <c r="F35" s="7"/>
      <c r="G35" s="7"/>
      <c r="H35" s="7"/>
      <c r="I35" s="7"/>
      <c r="J35" s="7"/>
      <c r="K35" s="1"/>
    </row>
    <row r="36" spans="1:11" ht="26.1" customHeight="1" x14ac:dyDescent="0.4">
      <c r="A36" s="30" t="s">
        <v>21</v>
      </c>
      <c r="B36" s="31"/>
      <c r="C36" s="8" t="s">
        <v>7</v>
      </c>
      <c r="D36" s="9" t="s">
        <v>2</v>
      </c>
      <c r="E36" s="9" t="s">
        <v>3</v>
      </c>
      <c r="F36" s="9" t="s">
        <v>4</v>
      </c>
      <c r="G36" s="9" t="s">
        <v>5</v>
      </c>
      <c r="H36" s="9" t="s">
        <v>8</v>
      </c>
      <c r="I36" s="9" t="s">
        <v>6</v>
      </c>
      <c r="J36" s="10" t="s">
        <v>10</v>
      </c>
      <c r="K36" s="34" t="s">
        <v>22</v>
      </c>
    </row>
    <row r="37" spans="1:11" ht="26.1" customHeight="1" thickBot="1" x14ac:dyDescent="0.45">
      <c r="A37" s="32"/>
      <c r="B37" s="33"/>
      <c r="C37" s="18">
        <f>SUM(C11:C35)</f>
        <v>0</v>
      </c>
      <c r="D37" s="19">
        <f t="shared" ref="D37:J37" si="0">SUM(D11:D35)</f>
        <v>0</v>
      </c>
      <c r="E37" s="19">
        <f t="shared" si="0"/>
        <v>0</v>
      </c>
      <c r="F37" s="19">
        <f t="shared" si="0"/>
        <v>0</v>
      </c>
      <c r="G37" s="19">
        <f t="shared" si="0"/>
        <v>0</v>
      </c>
      <c r="H37" s="19">
        <f t="shared" si="0"/>
        <v>0</v>
      </c>
      <c r="I37" s="19">
        <f t="shared" si="0"/>
        <v>0</v>
      </c>
      <c r="J37" s="20">
        <f t="shared" si="0"/>
        <v>0</v>
      </c>
      <c r="K37" s="35"/>
    </row>
    <row r="38" spans="1:11" ht="10.5" customHeight="1" x14ac:dyDescent="0.4"/>
  </sheetData>
  <mergeCells count="17">
    <mergeCell ref="A36:B37"/>
    <mergeCell ref="K36:K37"/>
    <mergeCell ref="A1:J1"/>
    <mergeCell ref="A20:A21"/>
    <mergeCell ref="B20:B21"/>
    <mergeCell ref="C20:J20"/>
    <mergeCell ref="K20:K21"/>
    <mergeCell ref="A3:A4"/>
    <mergeCell ref="B3:B4"/>
    <mergeCell ref="C3:J3"/>
    <mergeCell ref="K3:K4"/>
    <mergeCell ref="A2:C2"/>
    <mergeCell ref="F8:K8"/>
    <mergeCell ref="A9:A10"/>
    <mergeCell ref="B9:B10"/>
    <mergeCell ref="K9:K10"/>
    <mergeCell ref="C9:J9"/>
  </mergeCells>
  <phoneticPr fontId="1"/>
  <pageMargins left="0.51181102362204722" right="0.51181102362204722" top="0.74803149606299213" bottom="0"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A13" sqref="A13"/>
    </sheetView>
  </sheetViews>
  <sheetFormatPr defaultRowHeight="18.75" x14ac:dyDescent="0.4"/>
  <cols>
    <col min="1" max="1" width="23.375" customWidth="1"/>
    <col min="2" max="2" width="18.75" customWidth="1"/>
    <col min="3" max="3" width="9.125" customWidth="1"/>
    <col min="4" max="4" width="5.625" customWidth="1"/>
    <col min="5" max="5" width="19.625" customWidth="1"/>
  </cols>
  <sheetData>
    <row r="1" spans="1:5" ht="6.95" customHeight="1" x14ac:dyDescent="0.4"/>
    <row r="2" spans="1:5" ht="33" customHeight="1" x14ac:dyDescent="0.4">
      <c r="A2" s="23" t="s">
        <v>32</v>
      </c>
      <c r="B2" s="23"/>
      <c r="C2" s="23"/>
      <c r="D2" s="23"/>
      <c r="E2" s="23"/>
    </row>
    <row r="3" spans="1:5" ht="26.45" customHeight="1" thickBot="1" x14ac:dyDescent="0.45">
      <c r="A3" s="2" t="s">
        <v>33</v>
      </c>
    </row>
    <row r="4" spans="1:5" ht="29.1" customHeight="1" thickBot="1" x14ac:dyDescent="0.45">
      <c r="A4" s="12" t="s">
        <v>39</v>
      </c>
      <c r="B4" s="21">
        <f>'p2.3'!C37</f>
        <v>0</v>
      </c>
      <c r="C4" s="13" t="s">
        <v>23</v>
      </c>
      <c r="D4" s="14" t="s">
        <v>29</v>
      </c>
      <c r="E4" s="21">
        <f>B4*0.6</f>
        <v>0</v>
      </c>
    </row>
    <row r="5" spans="1:5" ht="29.1" customHeight="1" thickBot="1" x14ac:dyDescent="0.45">
      <c r="A5" s="12" t="s">
        <v>40</v>
      </c>
      <c r="B5" s="21">
        <f>'p2.3'!D37</f>
        <v>0</v>
      </c>
      <c r="C5" s="13" t="s">
        <v>24</v>
      </c>
      <c r="D5" s="14" t="s">
        <v>29</v>
      </c>
      <c r="E5" s="21">
        <f>B5*6</f>
        <v>0</v>
      </c>
    </row>
    <row r="6" spans="1:5" ht="29.1" customHeight="1" thickBot="1" x14ac:dyDescent="0.45">
      <c r="A6" s="12" t="s">
        <v>41</v>
      </c>
      <c r="B6" s="21">
        <f>'p2.3'!E37</f>
        <v>0</v>
      </c>
      <c r="C6" s="13" t="s">
        <v>25</v>
      </c>
      <c r="D6" s="14" t="s">
        <v>29</v>
      </c>
      <c r="E6" s="21">
        <f>B6*2</f>
        <v>0</v>
      </c>
    </row>
    <row r="7" spans="1:5" ht="29.1" customHeight="1" thickBot="1" x14ac:dyDescent="0.45">
      <c r="A7" s="12" t="s">
        <v>42</v>
      </c>
      <c r="B7" s="21">
        <f>'p2.3'!F37</f>
        <v>0</v>
      </c>
      <c r="C7" s="13" t="s">
        <v>26</v>
      </c>
      <c r="D7" s="14" t="s">
        <v>29</v>
      </c>
      <c r="E7" s="21">
        <f>B7*0.8</f>
        <v>0</v>
      </c>
    </row>
    <row r="8" spans="1:5" ht="29.1" customHeight="1" thickBot="1" x14ac:dyDescent="0.45">
      <c r="A8" s="12" t="s">
        <v>43</v>
      </c>
      <c r="B8" s="21">
        <f>'p2.3'!G37</f>
        <v>0</v>
      </c>
      <c r="C8" s="13" t="s">
        <v>25</v>
      </c>
      <c r="D8" s="14" t="s">
        <v>29</v>
      </c>
      <c r="E8" s="21">
        <f>B8*2</f>
        <v>0</v>
      </c>
    </row>
    <row r="9" spans="1:5" ht="29.1" customHeight="1" thickBot="1" x14ac:dyDescent="0.45">
      <c r="A9" s="12" t="s">
        <v>44</v>
      </c>
      <c r="B9" s="21">
        <f>'p2.3'!H37</f>
        <v>0</v>
      </c>
      <c r="C9" s="13" t="s">
        <v>27</v>
      </c>
      <c r="D9" s="14" t="s">
        <v>29</v>
      </c>
      <c r="E9" s="21">
        <f>B9*1.9</f>
        <v>0</v>
      </c>
    </row>
    <row r="10" spans="1:5" ht="29.1" customHeight="1" thickBot="1" x14ac:dyDescent="0.45">
      <c r="A10" s="12" t="s">
        <v>45</v>
      </c>
      <c r="B10" s="21">
        <f>'p2.3'!I37</f>
        <v>0</v>
      </c>
      <c r="C10" s="13" t="s">
        <v>27</v>
      </c>
      <c r="D10" s="14" t="s">
        <v>29</v>
      </c>
      <c r="E10" s="21">
        <f>B10*1.9</f>
        <v>0</v>
      </c>
    </row>
    <row r="11" spans="1:5" ht="29.1" customHeight="1" thickBot="1" x14ac:dyDescent="0.45">
      <c r="A11" s="12" t="s">
        <v>46</v>
      </c>
      <c r="B11" s="21">
        <f>'p2.3'!J37</f>
        <v>0</v>
      </c>
      <c r="C11" s="13" t="s">
        <v>28</v>
      </c>
      <c r="D11" s="14" t="s">
        <v>29</v>
      </c>
      <c r="E11" s="21">
        <f>B11*1.7</f>
        <v>0</v>
      </c>
    </row>
    <row r="12" spans="1:5" ht="9.9499999999999993" customHeight="1" thickBot="1" x14ac:dyDescent="0.45">
      <c r="A12" s="15"/>
      <c r="B12" s="15"/>
      <c r="C12" s="15"/>
      <c r="D12" s="15"/>
      <c r="E12" s="15"/>
    </row>
    <row r="13" spans="1:5" ht="34.5" customHeight="1" thickTop="1" thickBot="1" x14ac:dyDescent="0.45">
      <c r="A13" s="15"/>
      <c r="B13" s="15"/>
      <c r="C13" s="16" t="s">
        <v>30</v>
      </c>
      <c r="D13" s="36">
        <f>SUM(E4:E11)</f>
        <v>0</v>
      </c>
      <c r="E13" s="37"/>
    </row>
    <row r="14" spans="1:5" ht="38.450000000000003" customHeight="1" thickTop="1" x14ac:dyDescent="0.4"/>
    <row r="15" spans="1:5" ht="31.5" customHeight="1" x14ac:dyDescent="0.4">
      <c r="A15" s="23" t="s">
        <v>31</v>
      </c>
      <c r="B15" s="23"/>
      <c r="C15" s="23"/>
      <c r="D15" s="23"/>
      <c r="E15" s="23"/>
    </row>
    <row r="16" spans="1:5" ht="30.6" customHeight="1" thickBot="1" x14ac:dyDescent="0.45">
      <c r="A16" s="2" t="s">
        <v>34</v>
      </c>
    </row>
    <row r="17" spans="1:5" ht="29.1" customHeight="1" thickBot="1" x14ac:dyDescent="0.45">
      <c r="A17" s="12" t="s">
        <v>39</v>
      </c>
      <c r="B17" s="21">
        <f>'p2.3'!C37</f>
        <v>0</v>
      </c>
      <c r="C17" s="13" t="s">
        <v>23</v>
      </c>
      <c r="D17" s="14" t="s">
        <v>29</v>
      </c>
      <c r="E17" s="22">
        <f>B17*0.6</f>
        <v>0</v>
      </c>
    </row>
    <row r="18" spans="1:5" ht="29.1" customHeight="1" thickBot="1" x14ac:dyDescent="0.45">
      <c r="A18" s="12" t="s">
        <v>40</v>
      </c>
      <c r="B18" s="21">
        <f>'p2.3'!D37</f>
        <v>0</v>
      </c>
      <c r="C18" s="13" t="s">
        <v>27</v>
      </c>
      <c r="D18" s="14" t="s">
        <v>29</v>
      </c>
      <c r="E18" s="22">
        <f>B18*1.9</f>
        <v>0</v>
      </c>
    </row>
    <row r="19" spans="1:5" ht="29.1" customHeight="1" thickBot="1" x14ac:dyDescent="0.45">
      <c r="A19" s="12" t="s">
        <v>41</v>
      </c>
      <c r="B19" s="21">
        <f>'p2.3'!E37</f>
        <v>0</v>
      </c>
      <c r="C19" s="13" t="s">
        <v>38</v>
      </c>
      <c r="D19" s="14" t="s">
        <v>29</v>
      </c>
      <c r="E19" s="22">
        <f>B19*2.9</f>
        <v>0</v>
      </c>
    </row>
    <row r="20" spans="1:5" ht="29.1" customHeight="1" thickBot="1" x14ac:dyDescent="0.45">
      <c r="A20" s="12" t="s">
        <v>42</v>
      </c>
      <c r="B20" s="21">
        <f>'p2.3'!F37</f>
        <v>0</v>
      </c>
      <c r="C20" s="13" t="s">
        <v>35</v>
      </c>
      <c r="D20" s="14" t="s">
        <v>29</v>
      </c>
      <c r="E20" s="22">
        <f>B20*0.3</f>
        <v>0</v>
      </c>
    </row>
    <row r="21" spans="1:5" ht="29.1" customHeight="1" thickBot="1" x14ac:dyDescent="0.45">
      <c r="A21" s="12" t="s">
        <v>43</v>
      </c>
      <c r="B21" s="21">
        <f>'p2.3'!G37</f>
        <v>0</v>
      </c>
      <c r="C21" s="13" t="s">
        <v>36</v>
      </c>
      <c r="D21" s="14" t="s">
        <v>29</v>
      </c>
      <c r="E21" s="22">
        <f>B21*1.4</f>
        <v>0</v>
      </c>
    </row>
    <row r="22" spans="1:5" ht="29.1" customHeight="1" thickBot="1" x14ac:dyDescent="0.45">
      <c r="A22" s="12" t="s">
        <v>44</v>
      </c>
      <c r="B22" s="21">
        <f>'p2.3'!H37</f>
        <v>0</v>
      </c>
      <c r="C22" s="13" t="s">
        <v>37</v>
      </c>
      <c r="D22" s="14" t="s">
        <v>29</v>
      </c>
      <c r="E22" s="22">
        <f>B22*0.7</f>
        <v>0</v>
      </c>
    </row>
    <row r="23" spans="1:5" ht="29.1" customHeight="1" thickBot="1" x14ac:dyDescent="0.45">
      <c r="A23" s="12" t="s">
        <v>45</v>
      </c>
      <c r="B23" s="21">
        <f>'p2.3'!I37</f>
        <v>0</v>
      </c>
      <c r="C23" s="13" t="s">
        <v>37</v>
      </c>
      <c r="D23" s="14" t="s">
        <v>29</v>
      </c>
      <c r="E23" s="22">
        <f>B23*0.7</f>
        <v>0</v>
      </c>
    </row>
    <row r="24" spans="1:5" ht="9.9499999999999993" customHeight="1" thickBot="1" x14ac:dyDescent="0.45">
      <c r="A24" s="15"/>
      <c r="B24" s="15"/>
      <c r="C24" s="15"/>
      <c r="D24" s="15"/>
      <c r="E24" s="15"/>
    </row>
    <row r="25" spans="1:5" ht="36.6" customHeight="1" thickTop="1" thickBot="1" x14ac:dyDescent="0.45">
      <c r="A25" s="15"/>
      <c r="B25" s="15"/>
      <c r="C25" s="16" t="s">
        <v>30</v>
      </c>
      <c r="D25" s="38">
        <f>SUM(E17:E23)</f>
        <v>0</v>
      </c>
      <c r="E25" s="37"/>
    </row>
    <row r="26" spans="1:5" ht="19.5" thickTop="1" x14ac:dyDescent="0.4"/>
  </sheetData>
  <mergeCells count="4">
    <mergeCell ref="D13:E13"/>
    <mergeCell ref="D25:E25"/>
    <mergeCell ref="A15:E15"/>
    <mergeCell ref="A2:E2"/>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p1</vt:lpstr>
      <vt:lpstr>p2.3</vt:lpstr>
      <vt:lpstr>p4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情報システム課</cp:lastModifiedBy>
  <cp:lastPrinted>2021-10-07T02:01:55Z</cp:lastPrinted>
  <dcterms:created xsi:type="dcterms:W3CDTF">2021-09-01T07:59:53Z</dcterms:created>
  <dcterms:modified xsi:type="dcterms:W3CDTF">2021-10-20T07:08:26Z</dcterms:modified>
</cp:coreProperties>
</file>