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R:\R03\5_文書\99_文書管理システム導入検討\20211007_検討委員会\2022032502_プロポーザル実施\"/>
    </mc:Choice>
  </mc:AlternateContent>
  <xr:revisionPtr revIDLastSave="0" documentId="13_ncr:1_{8B010209-11BE-4E6A-8503-B481FEFC1730}" xr6:coauthVersionLast="36" xr6:coauthVersionMax="36" xr10:uidLastSave="{00000000-0000-0000-0000-000000000000}"/>
  <bookViews>
    <workbookView xWindow="0" yWindow="0" windowWidth="20400" windowHeight="7710" xr2:uid="{AB2C9084-7144-42C5-93B2-08F20FE1BF85}"/>
  </bookViews>
  <sheets>
    <sheet name="文書管理・電子決裁システム機能評価表" sheetId="1" r:id="rId1"/>
  </sheets>
  <definedNames>
    <definedName name="_xlnm.Print_Area" localSheetId="0">文書管理・電子決裁システム機能評価表!$A$1:$E$242</definedName>
    <definedName name="_xlnm.Print_Titles" localSheetId="0">文書管理・電子決裁システム機能評価表!$1:$1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29" i="1" l="1"/>
  <c r="A5" i="1" l="1"/>
  <c r="A6" i="1" s="1"/>
  <c r="A7" i="1" l="1"/>
  <c r="A8" i="1" s="1"/>
  <c r="A9" i="1" s="1"/>
  <c r="A10" i="1" s="1"/>
  <c r="A11" i="1" s="1"/>
  <c r="A12" i="1" s="1"/>
  <c r="A13" i="1" s="1"/>
  <c r="A14" i="1" s="1"/>
  <c r="F243" i="1"/>
  <c r="B244" i="1" s="1"/>
  <c r="A15" i="1" l="1"/>
  <c r="A16" i="1" s="1"/>
  <c r="A17" i="1" s="1"/>
  <c r="A19" i="1" s="1"/>
  <c r="A20" i="1" s="1"/>
  <c r="A21" i="1" s="1"/>
  <c r="A22" i="1" s="1"/>
  <c r="A23" i="1" s="1"/>
  <c r="A24" i="1" s="1"/>
  <c r="A26" i="1" s="1"/>
  <c r="A27" i="1" s="1"/>
  <c r="A28" i="1" s="1"/>
  <c r="A29" i="1" s="1"/>
  <c r="B245" i="1"/>
  <c r="F216" i="1"/>
  <c r="B218" i="1" s="1"/>
  <c r="A32" i="1" l="1"/>
  <c r="B219" i="1"/>
  <c r="B220" i="1"/>
  <c r="B217" i="1"/>
  <c r="F1" i="1"/>
  <c r="F221" i="1"/>
  <c r="F185" i="1"/>
  <c r="F167" i="1"/>
  <c r="F134" i="1"/>
  <c r="F78" i="1"/>
  <c r="F30" i="1"/>
  <c r="F2" i="1"/>
  <c r="F3" i="1"/>
  <c r="A33" i="1" l="1"/>
  <c r="A34" i="1" s="1"/>
  <c r="A35" i="1" s="1"/>
  <c r="A36" i="1" s="1"/>
  <c r="A37" i="1" s="1"/>
  <c r="A38" i="1" s="1"/>
  <c r="A39" i="1" s="1"/>
  <c r="A40" i="1" s="1"/>
  <c r="A41" i="1" s="1"/>
  <c r="A42" i="1" s="1"/>
  <c r="A43" i="1" s="1"/>
  <c r="A44" i="1" s="1"/>
  <c r="A46" i="1" s="1"/>
  <c r="B12" i="1"/>
  <c r="B5" i="1"/>
  <c r="B16" i="1"/>
  <c r="B11" i="1"/>
  <c r="B6" i="1"/>
  <c r="B7" i="1"/>
  <c r="B8" i="1"/>
  <c r="B9" i="1"/>
  <c r="B10" i="1"/>
  <c r="B13" i="1"/>
  <c r="B14" i="1"/>
  <c r="B15" i="1"/>
  <c r="B17" i="1"/>
  <c r="B4" i="1"/>
  <c r="F241" i="1"/>
  <c r="F236" i="1"/>
  <c r="B237" i="1" s="1"/>
  <c r="F234" i="1"/>
  <c r="B235" i="1" s="1"/>
  <c r="F232" i="1"/>
  <c r="B233" i="1" s="1"/>
  <c r="F228" i="1"/>
  <c r="B231" i="1" s="1"/>
  <c r="F226" i="1"/>
  <c r="B227" i="1" s="1"/>
  <c r="F222" i="1"/>
  <c r="B225" i="1" s="1"/>
  <c r="F211" i="1"/>
  <c r="B212" i="1" s="1"/>
  <c r="F197" i="1"/>
  <c r="B199" i="1" s="1"/>
  <c r="F192" i="1"/>
  <c r="B193" i="1" s="1"/>
  <c r="F186" i="1"/>
  <c r="B191" i="1" s="1"/>
  <c r="F182" i="1"/>
  <c r="B184" i="1" s="1"/>
  <c r="F177" i="1"/>
  <c r="B179" i="1" s="1"/>
  <c r="F168" i="1"/>
  <c r="B170" i="1" s="1"/>
  <c r="F159" i="1"/>
  <c r="B161" i="1" s="1"/>
  <c r="F148" i="1"/>
  <c r="B151" i="1" s="1"/>
  <c r="F135" i="1"/>
  <c r="F131" i="1"/>
  <c r="F127" i="1"/>
  <c r="B129" i="1" s="1"/>
  <c r="F115" i="1"/>
  <c r="B117" i="1" s="1"/>
  <c r="F109" i="1"/>
  <c r="B112" i="1" s="1"/>
  <c r="F105" i="1"/>
  <c r="B107" i="1" s="1"/>
  <c r="F99" i="1"/>
  <c r="B104" i="1" s="1"/>
  <c r="F92" i="1"/>
  <c r="B96" i="1" s="1"/>
  <c r="F84" i="1"/>
  <c r="B86" i="1" s="1"/>
  <c r="F79" i="1"/>
  <c r="F73" i="1"/>
  <c r="B76" i="1" s="1"/>
  <c r="F69" i="1"/>
  <c r="B72" i="1" s="1"/>
  <c r="F65" i="1"/>
  <c r="B66" i="1" s="1"/>
  <c r="F60" i="1"/>
  <c r="B62" i="1" s="1"/>
  <c r="F45" i="1"/>
  <c r="F31" i="1"/>
  <c r="F25" i="1"/>
  <c r="B27" i="1" s="1"/>
  <c r="F18" i="1"/>
  <c r="B49" i="1" l="1"/>
  <c r="B47" i="1"/>
  <c r="B48" i="1"/>
  <c r="A49" i="1"/>
  <c r="A50" i="1" s="1"/>
  <c r="A51" i="1" s="1"/>
  <c r="A52" i="1" s="1"/>
  <c r="A53" i="1" s="1"/>
  <c r="A54" i="1" s="1"/>
  <c r="A55" i="1" s="1"/>
  <c r="A56" i="1" s="1"/>
  <c r="A57" i="1" s="1"/>
  <c r="A58" i="1" s="1"/>
  <c r="A59" i="1" s="1"/>
  <c r="A61" i="1" s="1"/>
  <c r="A47" i="1"/>
  <c r="A48" i="1" s="1"/>
  <c r="B32" i="1"/>
  <c r="B33" i="1"/>
  <c r="B64" i="1"/>
  <c r="B63" i="1"/>
  <c r="F246" i="1"/>
  <c r="B242" i="1"/>
  <c r="B133" i="1"/>
  <c r="B132" i="1"/>
  <c r="B140" i="1"/>
  <c r="B138" i="1"/>
  <c r="B21" i="1"/>
  <c r="B20" i="1"/>
  <c r="B81" i="1"/>
  <c r="B95" i="1"/>
  <c r="B35" i="1"/>
  <c r="B124" i="1"/>
  <c r="B75" i="1"/>
  <c r="B52" i="1"/>
  <c r="B173" i="1"/>
  <c r="B42" i="1"/>
  <c r="B85" i="1"/>
  <c r="B103" i="1"/>
  <c r="B120" i="1"/>
  <c r="B150" i="1"/>
  <c r="B183" i="1"/>
  <c r="B224" i="1"/>
  <c r="B46" i="1"/>
  <c r="B68" i="1"/>
  <c r="B89" i="1"/>
  <c r="B110" i="1"/>
  <c r="B128" i="1"/>
  <c r="B164" i="1"/>
  <c r="B190" i="1"/>
  <c r="B154" i="1"/>
  <c r="B82" i="1"/>
  <c r="B56" i="1"/>
  <c r="B71" i="1"/>
  <c r="B93" i="1"/>
  <c r="B111" i="1"/>
  <c r="B158" i="1"/>
  <c r="B169" i="1"/>
  <c r="B196" i="1"/>
  <c r="B240" i="1"/>
  <c r="B143" i="1"/>
  <c r="B202" i="1"/>
  <c r="B38" i="1"/>
  <c r="B34" i="1"/>
  <c r="B41" i="1"/>
  <c r="B59" i="1"/>
  <c r="B55" i="1"/>
  <c r="B51" i="1"/>
  <c r="B61" i="1"/>
  <c r="B67" i="1"/>
  <c r="B74" i="1"/>
  <c r="B80" i="1"/>
  <c r="B88" i="1"/>
  <c r="B98" i="1"/>
  <c r="B94" i="1"/>
  <c r="B102" i="1"/>
  <c r="B114" i="1"/>
  <c r="B116" i="1"/>
  <c r="B123" i="1"/>
  <c r="B119" i="1"/>
  <c r="B130" i="1"/>
  <c r="B146" i="1"/>
  <c r="B142" i="1"/>
  <c r="B137" i="1"/>
  <c r="B157" i="1"/>
  <c r="B153" i="1"/>
  <c r="B160" i="1"/>
  <c r="B163" i="1"/>
  <c r="B176" i="1"/>
  <c r="B172" i="1"/>
  <c r="B181" i="1"/>
  <c r="B189" i="1"/>
  <c r="B195" i="1"/>
  <c r="B209" i="1"/>
  <c r="B205" i="1"/>
  <c r="B201" i="1"/>
  <c r="B215" i="1"/>
  <c r="B223" i="1"/>
  <c r="B239" i="1"/>
  <c r="B139" i="1"/>
  <c r="B178" i="1"/>
  <c r="B37" i="1"/>
  <c r="B44" i="1"/>
  <c r="B40" i="1"/>
  <c r="B58" i="1"/>
  <c r="B54" i="1"/>
  <c r="B50" i="1"/>
  <c r="B70" i="1"/>
  <c r="B77" i="1"/>
  <c r="B83" i="1"/>
  <c r="B91" i="1"/>
  <c r="B87" i="1"/>
  <c r="B97" i="1"/>
  <c r="B100" i="1"/>
  <c r="B101" i="1"/>
  <c r="B113" i="1"/>
  <c r="B126" i="1"/>
  <c r="B122" i="1"/>
  <c r="B118" i="1"/>
  <c r="B145" i="1"/>
  <c r="B141" i="1"/>
  <c r="B156" i="1"/>
  <c r="B152" i="1"/>
  <c r="B166" i="1"/>
  <c r="B162" i="1"/>
  <c r="B175" i="1"/>
  <c r="B171" i="1"/>
  <c r="B180" i="1"/>
  <c r="B187" i="1"/>
  <c r="B188" i="1"/>
  <c r="B194" i="1"/>
  <c r="B208" i="1"/>
  <c r="B204" i="1"/>
  <c r="B200" i="1"/>
  <c r="B214" i="1"/>
  <c r="B229" i="1"/>
  <c r="B238" i="1"/>
  <c r="B108" i="1"/>
  <c r="B147" i="1"/>
  <c r="B210" i="1"/>
  <c r="B206" i="1"/>
  <c r="B230" i="1"/>
  <c r="B36" i="1"/>
  <c r="B43" i="1"/>
  <c r="B39" i="1"/>
  <c r="B57" i="1"/>
  <c r="B53" i="1"/>
  <c r="B90" i="1"/>
  <c r="B106" i="1"/>
  <c r="B125" i="1"/>
  <c r="B121" i="1"/>
  <c r="B136" i="1"/>
  <c r="B144" i="1"/>
  <c r="B149" i="1"/>
  <c r="B155" i="1"/>
  <c r="B165" i="1"/>
  <c r="B174" i="1"/>
  <c r="B198" i="1"/>
  <c r="B207" i="1"/>
  <c r="B203" i="1"/>
  <c r="B213" i="1"/>
  <c r="B24" i="1"/>
  <c r="B26" i="1"/>
  <c r="B23" i="1"/>
  <c r="B29" i="1"/>
  <c r="B22" i="1"/>
  <c r="B28" i="1"/>
  <c r="B19" i="1"/>
  <c r="A62" i="1" l="1"/>
  <c r="A63" i="1" s="1"/>
  <c r="A64" i="1" s="1"/>
  <c r="A66" i="1" s="1"/>
  <c r="A67" i="1" s="1"/>
  <c r="A68" i="1" s="1"/>
  <c r="A70" i="1" l="1"/>
  <c r="A71" i="1" s="1"/>
  <c r="A72" i="1" s="1"/>
  <c r="A74" i="1" l="1"/>
  <c r="A75" i="1" s="1"/>
  <c r="A76" i="1" s="1"/>
  <c r="A77" i="1" s="1"/>
  <c r="A80" i="1" l="1"/>
  <c r="A81" i="1" s="1"/>
  <c r="A82" i="1" s="1"/>
  <c r="A83" i="1" s="1"/>
  <c r="A85" i="1" l="1"/>
  <c r="A86" i="1" s="1"/>
  <c r="A87" i="1" s="1"/>
  <c r="A88" i="1" s="1"/>
  <c r="A89" i="1" s="1"/>
  <c r="A90" i="1" s="1"/>
  <c r="A91" i="1" s="1"/>
  <c r="A93" i="1" l="1"/>
  <c r="A94" i="1" s="1"/>
  <c r="A95" i="1" s="1"/>
  <c r="A96" i="1" s="1"/>
  <c r="A97" i="1" s="1"/>
  <c r="A98" i="1" s="1"/>
  <c r="A100" i="1" l="1"/>
  <c r="A101" i="1" s="1"/>
  <c r="A102" i="1" s="1"/>
  <c r="A103" i="1" s="1"/>
  <c r="A104" i="1" s="1"/>
  <c r="A106" i="1" l="1"/>
  <c r="A107" i="1" s="1"/>
  <c r="A108" i="1" s="1"/>
  <c r="A110" i="1" l="1"/>
  <c r="A111" i="1" s="1"/>
  <c r="A112" i="1" s="1"/>
  <c r="A113" i="1" s="1"/>
  <c r="A114" i="1" s="1"/>
  <c r="A116" i="1" l="1"/>
  <c r="A117" i="1" s="1"/>
  <c r="A118" i="1" s="1"/>
  <c r="A119" i="1" s="1"/>
  <c r="A120" i="1" s="1"/>
  <c r="A121" i="1" s="1"/>
  <c r="A122" i="1" s="1"/>
  <c r="A123" i="1" s="1"/>
  <c r="A124" i="1" s="1"/>
  <c r="A125" i="1" s="1"/>
  <c r="A126" i="1" s="1"/>
  <c r="A128" i="1" l="1"/>
  <c r="A129" i="1" s="1"/>
  <c r="A130" i="1" s="1"/>
  <c r="A132" i="1" l="1"/>
  <c r="A133" i="1" s="1"/>
  <c r="A136" i="1" l="1"/>
  <c r="A137" i="1" s="1"/>
  <c r="A138" i="1" s="1"/>
  <c r="A139" i="1" s="1"/>
  <c r="A140" i="1" s="1"/>
  <c r="A141" i="1" s="1"/>
  <c r="A142" i="1" s="1"/>
  <c r="A143" i="1" s="1"/>
  <c r="A144" i="1" s="1"/>
  <c r="A145" i="1" s="1"/>
  <c r="A146" i="1" s="1"/>
  <c r="A147" i="1" s="1"/>
  <c r="A149" i="1" l="1"/>
  <c r="A150" i="1" s="1"/>
  <c r="A151" i="1" s="1"/>
  <c r="A152" i="1" s="1"/>
  <c r="A153" i="1" s="1"/>
  <c r="A154" i="1" s="1"/>
  <c r="A155" i="1" s="1"/>
  <c r="A156" i="1" s="1"/>
  <c r="A157" i="1" s="1"/>
  <c r="A158" i="1" s="1"/>
  <c r="A160" i="1" l="1"/>
  <c r="A161" i="1" s="1"/>
  <c r="A162" i="1" s="1"/>
  <c r="A163" i="1" s="1"/>
  <c r="A164" i="1" s="1"/>
  <c r="A165" i="1" s="1"/>
  <c r="A166" i="1" s="1"/>
  <c r="A169" i="1" l="1"/>
  <c r="A170" i="1" s="1"/>
  <c r="A171" i="1" s="1"/>
  <c r="A172" i="1" s="1"/>
  <c r="A173" i="1" s="1"/>
  <c r="A174" i="1" s="1"/>
  <c r="A175" i="1" s="1"/>
  <c r="A176" i="1" s="1"/>
  <c r="A178" i="1" l="1"/>
  <c r="A179" i="1" s="1"/>
  <c r="A180" i="1" s="1"/>
  <c r="A181" i="1" s="1"/>
  <c r="A183" i="1" l="1"/>
  <c r="A184" i="1" s="1"/>
  <c r="A187" i="1" l="1"/>
  <c r="A188" i="1" s="1"/>
  <c r="A189" i="1" s="1"/>
  <c r="A190" i="1" s="1"/>
  <c r="A191" i="1" s="1"/>
  <c r="A193" i="1" l="1"/>
  <c r="A194" i="1" s="1"/>
  <c r="A195" i="1" s="1"/>
  <c r="A196" i="1" s="1"/>
  <c r="A198" i="1" l="1"/>
  <c r="A199" i="1" s="1"/>
  <c r="A200" i="1" s="1"/>
  <c r="A201" i="1" s="1"/>
  <c r="A202" i="1" s="1"/>
  <c r="A203" i="1" s="1"/>
  <c r="A204" i="1" s="1"/>
  <c r="A205" i="1" s="1"/>
  <c r="A206" i="1" s="1"/>
  <c r="A207" i="1" s="1"/>
  <c r="A208" i="1" s="1"/>
  <c r="A209" i="1" s="1"/>
  <c r="A210" i="1" s="1"/>
  <c r="A212" i="1" l="1"/>
  <c r="A213" i="1" s="1"/>
  <c r="A214" i="1" s="1"/>
  <c r="A215" i="1" s="1"/>
  <c r="A217" i="1" l="1"/>
  <c r="A218" i="1" s="1"/>
  <c r="A219" i="1" s="1"/>
  <c r="A220" i="1" s="1"/>
  <c r="A223" i="1" l="1"/>
  <c r="A224" i="1" s="1"/>
  <c r="A225" i="1" s="1"/>
  <c r="A227" i="1" l="1"/>
  <c r="A230" i="1" l="1"/>
  <c r="A231" i="1" s="1"/>
  <c r="A233" i="1" l="1"/>
  <c r="A235" i="1" s="1"/>
  <c r="A237" i="1" s="1"/>
  <c r="A238" i="1" s="1"/>
  <c r="A239" i="1" s="1"/>
  <c r="A240" i="1" s="1"/>
  <c r="A242" i="1" l="1"/>
  <c r="A244" i="1" s="1"/>
  <c r="A245" i="1" s="1"/>
</calcChain>
</file>

<file path=xl/sharedStrings.xml><?xml version="1.0" encoding="utf-8"?>
<sst xmlns="http://schemas.openxmlformats.org/spreadsheetml/2006/main" count="248" uniqueCount="235">
  <si>
    <t>１ システム全般</t>
    <rPh sb="6" eb="8">
      <t>ゼンパン</t>
    </rPh>
    <phoneticPr fontId="3"/>
  </si>
  <si>
    <t>　(1) 基本機能</t>
    <rPh sb="5" eb="9">
      <t>キホンキノウ</t>
    </rPh>
    <phoneticPr fontId="3"/>
  </si>
  <si>
    <t>Web型で実現されている。Web対応のシステムは同一の環境/設定で問題なく動作する。</t>
    <rPh sb="3" eb="4">
      <t>カタ</t>
    </rPh>
    <rPh sb="5" eb="7">
      <t>ジツゲン</t>
    </rPh>
    <rPh sb="16" eb="18">
      <t>タイオウ</t>
    </rPh>
    <rPh sb="24" eb="26">
      <t>ドウイツ</t>
    </rPh>
    <rPh sb="27" eb="29">
      <t>カンキョウ</t>
    </rPh>
    <rPh sb="30" eb="32">
      <t>セッテイ</t>
    </rPh>
    <rPh sb="33" eb="35">
      <t>モンダイ</t>
    </rPh>
    <rPh sb="37" eb="39">
      <t>ドウサ</t>
    </rPh>
    <phoneticPr fontId="3"/>
  </si>
  <si>
    <t>職員（＝「ユーザー」と同義。以下同じ。）が持つ権限のメニューのみが表示される。</t>
    <rPh sb="0" eb="2">
      <t>ショクイン</t>
    </rPh>
    <rPh sb="11" eb="13">
      <t>ドウギ</t>
    </rPh>
    <rPh sb="14" eb="16">
      <t>イカ</t>
    </rPh>
    <rPh sb="16" eb="17">
      <t>オナ</t>
    </rPh>
    <rPh sb="21" eb="22">
      <t>モ</t>
    </rPh>
    <rPh sb="23" eb="25">
      <t>ケンゲン</t>
    </rPh>
    <rPh sb="33" eb="35">
      <t>ヒョウジ</t>
    </rPh>
    <phoneticPr fontId="8"/>
  </si>
  <si>
    <t>プルダウンやチェックボックス機能を配することにより、誰もが簡単に入力できるようになっている。</t>
  </si>
  <si>
    <t>日付入力にはカレンダー補助入力機能がある。</t>
  </si>
  <si>
    <t>ユーザーのログイン及び文書の登録、更新、削除、閲覧の操作のログを取得できる。</t>
  </si>
  <si>
    <t>文書の収受・起案・施行・保存・廃棄までのライフサイクルを一元管理できるシステムである。</t>
    <rPh sb="9" eb="11">
      <t>セコウ</t>
    </rPh>
    <phoneticPr fontId="3"/>
  </si>
  <si>
    <t>印刷機能には、プレビュー機能があり、PDFファイルとして保存・出力ができる。</t>
  </si>
  <si>
    <t>文書情報として、添付ファイルを登録できる。</t>
    <rPh sb="0" eb="2">
      <t>ブンショ</t>
    </rPh>
    <rPh sb="2" eb="4">
      <t>ジョウホウ</t>
    </rPh>
    <rPh sb="8" eb="10">
      <t>テンプ</t>
    </rPh>
    <rPh sb="15" eb="17">
      <t>トウロク</t>
    </rPh>
    <phoneticPr fontId="8"/>
  </si>
  <si>
    <t xml:space="preserve">  (2) ユーザー認証</t>
    <rPh sb="10" eb="12">
      <t>ニンショウニンショウ</t>
    </rPh>
    <phoneticPr fontId="3"/>
  </si>
  <si>
    <t>ユーザーＩＤ及びパスワード認証により、システムにログインできる。</t>
    <rPh sb="6" eb="7">
      <t>オヨ</t>
    </rPh>
    <rPh sb="13" eb="15">
      <t>ニンショウ</t>
    </rPh>
    <phoneticPr fontId="8"/>
  </si>
  <si>
    <t>複数世代（ユーザーの異動の履歴）のユーザー情報を管理できる。</t>
    <rPh sb="10" eb="12">
      <t>イドウ</t>
    </rPh>
    <rPh sb="13" eb="15">
      <t>リレキ</t>
    </rPh>
    <rPh sb="21" eb="23">
      <t>ジョウホウ</t>
    </rPh>
    <phoneticPr fontId="3"/>
  </si>
  <si>
    <t>管理者の設定が行える。なお、管理者は複数人設定できる。</t>
    <rPh sb="0" eb="2">
      <t>カンリ</t>
    </rPh>
    <rPh sb="2" eb="3">
      <t>シャ</t>
    </rPh>
    <rPh sb="4" eb="6">
      <t>セッテイ</t>
    </rPh>
    <rPh sb="7" eb="8">
      <t>オコナ</t>
    </rPh>
    <rPh sb="14" eb="17">
      <t>カンリシャ</t>
    </rPh>
    <rPh sb="18" eb="20">
      <t>フクスウ</t>
    </rPh>
    <rPh sb="20" eb="21">
      <t>ニン</t>
    </rPh>
    <rPh sb="21" eb="23">
      <t>セッテイ</t>
    </rPh>
    <phoneticPr fontId="8"/>
  </si>
  <si>
    <t>定期人事異動等における大量のユーザー情報変更時には、CSVファイルから事前に一括登録を可能とし、履歴管理を利用して指定した日に一括で置き換わる。</t>
    <rPh sb="18" eb="20">
      <t>ジョウホウ</t>
    </rPh>
    <rPh sb="48" eb="50">
      <t>リレキ</t>
    </rPh>
    <rPh sb="50" eb="52">
      <t>カンリ</t>
    </rPh>
    <rPh sb="57" eb="59">
      <t>シテイ</t>
    </rPh>
    <phoneticPr fontId="3"/>
  </si>
  <si>
    <t>２ 進捗管理情報機能</t>
    <rPh sb="2" eb="4">
      <t>シンチョク</t>
    </rPh>
    <rPh sb="4" eb="6">
      <t>カンリ</t>
    </rPh>
    <rPh sb="6" eb="8">
      <t>ジョウホウ</t>
    </rPh>
    <rPh sb="8" eb="10">
      <t>キノウ</t>
    </rPh>
    <phoneticPr fontId="3"/>
  </si>
  <si>
    <t>起案登録された文書のうち、決裁待ちとなっている文書の件数、一覧を表示できる。</t>
    <rPh sb="0" eb="2">
      <t>キアン</t>
    </rPh>
    <rPh sb="2" eb="4">
      <t>トウロク</t>
    </rPh>
    <rPh sb="7" eb="9">
      <t>ブンショ</t>
    </rPh>
    <rPh sb="13" eb="15">
      <t>ケッサイ</t>
    </rPh>
    <rPh sb="15" eb="16">
      <t>マ</t>
    </rPh>
    <rPh sb="23" eb="25">
      <t>ブンショ</t>
    </rPh>
    <rPh sb="26" eb="28">
      <t>ケンスウ</t>
    </rPh>
    <rPh sb="29" eb="31">
      <t>イチラン</t>
    </rPh>
    <rPh sb="32" eb="34">
      <t>ヒョウジ</t>
    </rPh>
    <phoneticPr fontId="3"/>
  </si>
  <si>
    <t>決裁された文書のうち、施行待ちとなっている文書の件数、一覧を表示できる。</t>
    <rPh sb="0" eb="2">
      <t>ケッサイ</t>
    </rPh>
    <rPh sb="5" eb="7">
      <t>ブンショ</t>
    </rPh>
    <rPh sb="11" eb="13">
      <t>セコウ</t>
    </rPh>
    <rPh sb="13" eb="14">
      <t>マ</t>
    </rPh>
    <rPh sb="21" eb="23">
      <t>ブンショ</t>
    </rPh>
    <rPh sb="24" eb="26">
      <t>ケンスウ</t>
    </rPh>
    <rPh sb="27" eb="29">
      <t>イチラン</t>
    </rPh>
    <rPh sb="30" eb="32">
      <t>ヒョウジ</t>
    </rPh>
    <phoneticPr fontId="3"/>
  </si>
  <si>
    <t>収受登録、起案登録された文書のうち、完結待ちとなっている文書の件数、一覧を表示できる。</t>
    <rPh sb="0" eb="2">
      <t>シュウジュ</t>
    </rPh>
    <rPh sb="2" eb="4">
      <t>トウロク</t>
    </rPh>
    <rPh sb="5" eb="7">
      <t>キアン</t>
    </rPh>
    <rPh sb="7" eb="9">
      <t>トウロク</t>
    </rPh>
    <rPh sb="12" eb="14">
      <t>ブンショ</t>
    </rPh>
    <rPh sb="18" eb="20">
      <t>カンケツ</t>
    </rPh>
    <rPh sb="20" eb="21">
      <t>マ</t>
    </rPh>
    <rPh sb="28" eb="30">
      <t>ブンショ</t>
    </rPh>
    <rPh sb="31" eb="33">
      <t>ケンスウ</t>
    </rPh>
    <rPh sb="34" eb="36">
      <t>イチラン</t>
    </rPh>
    <rPh sb="37" eb="39">
      <t>ヒョウジ</t>
    </rPh>
    <phoneticPr fontId="3"/>
  </si>
  <si>
    <t>３ 文書登録・作成・保存機能</t>
    <rPh sb="2" eb="4">
      <t>ブンショ</t>
    </rPh>
    <rPh sb="4" eb="6">
      <t>トウロク</t>
    </rPh>
    <rPh sb="7" eb="9">
      <t>サクセイ</t>
    </rPh>
    <rPh sb="10" eb="12">
      <t>ホゾン</t>
    </rPh>
    <rPh sb="12" eb="14">
      <t>キノウ</t>
    </rPh>
    <phoneticPr fontId="3"/>
  </si>
  <si>
    <t xml:space="preserve">  (1) 収受文書作成機能</t>
    <rPh sb="6" eb="8">
      <t>シュウジュ</t>
    </rPh>
    <rPh sb="8" eb="10">
      <t>ブンショ</t>
    </rPh>
    <rPh sb="10" eb="12">
      <t>サクセイ</t>
    </rPh>
    <rPh sb="12" eb="14">
      <t>キノウ</t>
    </rPh>
    <phoneticPr fontId="3"/>
  </si>
  <si>
    <t>定型的な共通文の作成時間短縮及び統一する機能として、収受内容文、及び、発信元、文書種別（通達、照会等）等については、一覧から選択入力できる。</t>
    <rPh sb="20" eb="22">
      <t>キノウ</t>
    </rPh>
    <rPh sb="26" eb="28">
      <t>シュウジュ</t>
    </rPh>
    <rPh sb="28" eb="30">
      <t>ナイヨウ</t>
    </rPh>
    <rPh sb="30" eb="31">
      <t>ブン</t>
    </rPh>
    <rPh sb="35" eb="38">
      <t>ハッシンモト</t>
    </rPh>
    <rPh sb="47" eb="49">
      <t>ショウカイ</t>
    </rPh>
    <phoneticPr fontId="3"/>
  </si>
  <si>
    <t>紙で到達した文書については、目録情報の入力を行うことができ、別紙として紙文書が存在する旨を登録できる。</t>
    <rPh sb="14" eb="16">
      <t>モクロク</t>
    </rPh>
    <rPh sb="16" eb="18">
      <t>ジョウホウ</t>
    </rPh>
    <rPh sb="19" eb="21">
      <t>ニュウリョク</t>
    </rPh>
    <rPh sb="22" eb="23">
      <t>オコナ</t>
    </rPh>
    <rPh sb="30" eb="32">
      <t>ベッシ</t>
    </rPh>
    <rPh sb="35" eb="36">
      <t>カミ</t>
    </rPh>
    <rPh sb="36" eb="38">
      <t>ブンショ</t>
    </rPh>
    <rPh sb="39" eb="41">
      <t>ソンザイ</t>
    </rPh>
    <rPh sb="43" eb="44">
      <t>ムネ</t>
    </rPh>
    <rPh sb="45" eb="47">
      <t>トウロク</t>
    </rPh>
    <phoneticPr fontId="3"/>
  </si>
  <si>
    <t>日付を遡って、収受文書を登録できる。</t>
    <rPh sb="0" eb="2">
      <t>ヒヅケ</t>
    </rPh>
    <rPh sb="3" eb="4">
      <t>サカノボ</t>
    </rPh>
    <rPh sb="7" eb="9">
      <t>シュウジュ</t>
    </rPh>
    <rPh sb="9" eb="11">
      <t>ブンショ</t>
    </rPh>
    <rPh sb="12" eb="14">
      <t>トウロク</t>
    </rPh>
    <phoneticPr fontId="8"/>
  </si>
  <si>
    <t>過去に作成した文書の引用登録ができる。</t>
  </si>
  <si>
    <t>供覧方法（押印供覧、電子供覧、併用供覧）を選択できる。</t>
    <rPh sb="0" eb="2">
      <t>キョウラン</t>
    </rPh>
    <rPh sb="2" eb="4">
      <t>ホウホウ</t>
    </rPh>
    <rPh sb="5" eb="7">
      <t>オウイン</t>
    </rPh>
    <rPh sb="7" eb="9">
      <t>キョウラン</t>
    </rPh>
    <rPh sb="10" eb="12">
      <t>デンシ</t>
    </rPh>
    <rPh sb="12" eb="14">
      <t>キョウラン</t>
    </rPh>
    <rPh sb="15" eb="17">
      <t>ヘイヨウ</t>
    </rPh>
    <rPh sb="17" eb="19">
      <t>キョウラン</t>
    </rPh>
    <rPh sb="21" eb="23">
      <t>センタク</t>
    </rPh>
    <phoneticPr fontId="8"/>
  </si>
  <si>
    <t>押印供覧を選択した場合、登録した収受文書の収受票（供覧用紙）を作成できる。なお、収受票（供覧用紙）の押印欄は、供覧区分で選択された回議先ルート情報を基に作成できる。</t>
    <rPh sb="0" eb="2">
      <t>オウイン</t>
    </rPh>
    <rPh sb="2" eb="4">
      <t>キョウラン</t>
    </rPh>
    <rPh sb="5" eb="7">
      <t>センタク</t>
    </rPh>
    <rPh sb="9" eb="11">
      <t>バアイ</t>
    </rPh>
    <rPh sb="12" eb="14">
      <t>トウロク</t>
    </rPh>
    <rPh sb="16" eb="18">
      <t>シュウジュ</t>
    </rPh>
    <rPh sb="18" eb="20">
      <t>ブンショ</t>
    </rPh>
    <rPh sb="21" eb="23">
      <t>シュウジュ</t>
    </rPh>
    <rPh sb="23" eb="24">
      <t>ヒョウ</t>
    </rPh>
    <rPh sb="25" eb="27">
      <t>キョウラン</t>
    </rPh>
    <rPh sb="27" eb="29">
      <t>ヨウシ</t>
    </rPh>
    <rPh sb="31" eb="33">
      <t>サクセイ</t>
    </rPh>
    <rPh sb="40" eb="42">
      <t>シュウジュ</t>
    </rPh>
    <rPh sb="44" eb="46">
      <t>キョウラン</t>
    </rPh>
    <rPh sb="50" eb="52">
      <t>オウイン</t>
    </rPh>
    <rPh sb="55" eb="57">
      <t>キョウラン</t>
    </rPh>
    <phoneticPr fontId="3"/>
  </si>
  <si>
    <t>文書ごとに合議先・押印欄情報を登録できる。</t>
    <rPh sb="0" eb="2">
      <t>ブンショ</t>
    </rPh>
    <rPh sb="5" eb="7">
      <t>ゴウギ</t>
    </rPh>
    <rPh sb="7" eb="8">
      <t>サキ</t>
    </rPh>
    <rPh sb="9" eb="11">
      <t>オウイン</t>
    </rPh>
    <rPh sb="11" eb="12">
      <t>ラン</t>
    </rPh>
    <rPh sb="12" eb="14">
      <t>ジョウホウ</t>
    </rPh>
    <rPh sb="15" eb="17">
      <t>トウロク</t>
    </rPh>
    <phoneticPr fontId="3"/>
  </si>
  <si>
    <t xml:space="preserve">  (2) 起案文書作成機能</t>
    <rPh sb="6" eb="8">
      <t>キアン</t>
    </rPh>
    <rPh sb="8" eb="10">
      <t>ブンショ</t>
    </rPh>
    <rPh sb="10" eb="12">
      <t>サクセイ</t>
    </rPh>
    <rPh sb="12" eb="14">
      <t>キノウ</t>
    </rPh>
    <phoneticPr fontId="3"/>
  </si>
  <si>
    <t>定型的な共通文の作成時間短縮及び統一する機能として、起案内容文、及び、文書種別（通達、回答等）等は、一覧から選択入力できる。</t>
    <rPh sb="20" eb="22">
      <t>キノウ</t>
    </rPh>
    <rPh sb="26" eb="28">
      <t>キアン</t>
    </rPh>
    <rPh sb="28" eb="30">
      <t>ナイヨウ</t>
    </rPh>
    <rPh sb="30" eb="31">
      <t>ブン</t>
    </rPh>
    <phoneticPr fontId="3"/>
  </si>
  <si>
    <t>紙で作成した文書については、目録情報の入力を行うことができ、別紙として紙文書が存在する旨を登録できる。</t>
    <rPh sb="2" eb="4">
      <t>サクセイ</t>
    </rPh>
    <rPh sb="14" eb="16">
      <t>モクロク</t>
    </rPh>
    <rPh sb="16" eb="18">
      <t>ジョウホウ</t>
    </rPh>
    <rPh sb="19" eb="21">
      <t>ニュウリョク</t>
    </rPh>
    <rPh sb="22" eb="23">
      <t>オコナ</t>
    </rPh>
    <rPh sb="30" eb="32">
      <t>ベッシ</t>
    </rPh>
    <rPh sb="35" eb="36">
      <t>カミ</t>
    </rPh>
    <rPh sb="36" eb="38">
      <t>ブンショ</t>
    </rPh>
    <rPh sb="39" eb="41">
      <t>ソンザイ</t>
    </rPh>
    <rPh sb="43" eb="44">
      <t>ムネ</t>
    </rPh>
    <rPh sb="45" eb="47">
      <t>トウロク</t>
    </rPh>
    <phoneticPr fontId="3"/>
  </si>
  <si>
    <t>日付を遡って、起案文書を登録できる。</t>
    <rPh sb="0" eb="2">
      <t>ヒヅケ</t>
    </rPh>
    <rPh sb="3" eb="4">
      <t>サカノボ</t>
    </rPh>
    <rPh sb="7" eb="9">
      <t>キアン</t>
    </rPh>
    <rPh sb="9" eb="11">
      <t>ブンショ</t>
    </rPh>
    <rPh sb="12" eb="14">
      <t>トウロク</t>
    </rPh>
    <phoneticPr fontId="8"/>
  </si>
  <si>
    <t>収受処理機能によって登録された収受文書を起案する場合は、収受処理時に設定された文書情報を引用し起案登録できる。</t>
    <rPh sb="10" eb="12">
      <t>トウロク</t>
    </rPh>
    <rPh sb="15" eb="17">
      <t>シュウジュ</t>
    </rPh>
    <rPh sb="49" eb="51">
      <t>トウロク</t>
    </rPh>
    <phoneticPr fontId="3"/>
  </si>
  <si>
    <t>過去に作成した文書を関連文書として複数件登録できる。また、これらの関連文書は、登録する起案文書の属性情報と自動的に関連付けできる。</t>
    <rPh sb="0" eb="2">
      <t>カコ</t>
    </rPh>
    <rPh sb="3" eb="5">
      <t>サクセイ</t>
    </rPh>
    <rPh sb="7" eb="9">
      <t>ブンショ</t>
    </rPh>
    <rPh sb="10" eb="12">
      <t>カンレン</t>
    </rPh>
    <rPh sb="12" eb="14">
      <t>ブンショ</t>
    </rPh>
    <rPh sb="17" eb="19">
      <t>フクスウ</t>
    </rPh>
    <rPh sb="19" eb="20">
      <t>ケン</t>
    </rPh>
    <rPh sb="20" eb="22">
      <t>トウロク</t>
    </rPh>
    <rPh sb="33" eb="35">
      <t>カンレン</t>
    </rPh>
    <rPh sb="35" eb="37">
      <t>ブンショ</t>
    </rPh>
    <rPh sb="39" eb="41">
      <t>トウロク</t>
    </rPh>
    <rPh sb="43" eb="45">
      <t>キアン</t>
    </rPh>
    <rPh sb="45" eb="47">
      <t>ブンショ</t>
    </rPh>
    <rPh sb="48" eb="50">
      <t>ゾクセイ</t>
    </rPh>
    <rPh sb="50" eb="52">
      <t>ジョウホウ</t>
    </rPh>
    <rPh sb="53" eb="56">
      <t>ジドウテキ</t>
    </rPh>
    <rPh sb="57" eb="60">
      <t>カンレンヅ</t>
    </rPh>
    <phoneticPr fontId="8"/>
  </si>
  <si>
    <t>起案文書の決裁方法（押印決裁、電子決裁、併用決裁）を選択できる。</t>
    <rPh sb="0" eb="2">
      <t>キアン</t>
    </rPh>
    <rPh sb="2" eb="4">
      <t>ブンショ</t>
    </rPh>
    <rPh sb="5" eb="7">
      <t>ケッサイ</t>
    </rPh>
    <rPh sb="7" eb="9">
      <t>ホウホウ</t>
    </rPh>
    <rPh sb="10" eb="12">
      <t>オウイン</t>
    </rPh>
    <rPh sb="12" eb="14">
      <t>ケッサイ</t>
    </rPh>
    <rPh sb="15" eb="17">
      <t>デンシ</t>
    </rPh>
    <rPh sb="17" eb="19">
      <t>ケッサイ</t>
    </rPh>
    <rPh sb="20" eb="22">
      <t>ヘイヨウ</t>
    </rPh>
    <rPh sb="22" eb="24">
      <t>ケッサイ</t>
    </rPh>
    <rPh sb="26" eb="28">
      <t>センタク</t>
    </rPh>
    <phoneticPr fontId="8"/>
  </si>
  <si>
    <t>押印決裁を選択した場合、登録した起案文書の起案書（回議用紙）を作成できる。なお、起案書（回議用紙）の決裁欄は、決裁区分で選択された回議先ルート情報を基に作成できる。</t>
    <rPh sb="0" eb="2">
      <t>オウイン</t>
    </rPh>
    <rPh sb="2" eb="4">
      <t>ケッサイ</t>
    </rPh>
    <rPh sb="5" eb="7">
      <t>センタク</t>
    </rPh>
    <rPh sb="9" eb="11">
      <t>バアイ</t>
    </rPh>
    <rPh sb="12" eb="14">
      <t>トウロク</t>
    </rPh>
    <rPh sb="16" eb="18">
      <t>キアン</t>
    </rPh>
    <rPh sb="18" eb="20">
      <t>ブンショ</t>
    </rPh>
    <rPh sb="25" eb="26">
      <t>カイ</t>
    </rPh>
    <rPh sb="26" eb="27">
      <t>ギ</t>
    </rPh>
    <rPh sb="27" eb="29">
      <t>ヨウシ</t>
    </rPh>
    <rPh sb="31" eb="33">
      <t>サクセイ</t>
    </rPh>
    <rPh sb="44" eb="45">
      <t>カイ</t>
    </rPh>
    <rPh sb="45" eb="46">
      <t>ギ</t>
    </rPh>
    <rPh sb="46" eb="48">
      <t>ヨウシ</t>
    </rPh>
    <rPh sb="74" eb="75">
      <t>モト</t>
    </rPh>
    <phoneticPr fontId="3"/>
  </si>
  <si>
    <t>電子決裁に回した場合、現在承認処理しなければならないユーザーに処理が必要な申請を知らせる旨が通知される。また、至急承認が必要なものについては至急の旨も通知される。</t>
    <rPh sb="0" eb="4">
      <t>デンシケッサイ</t>
    </rPh>
    <rPh sb="5" eb="6">
      <t>マワ</t>
    </rPh>
    <rPh sb="8" eb="10">
      <t>バアイ</t>
    </rPh>
    <rPh sb="11" eb="13">
      <t>ゲンザイ</t>
    </rPh>
    <rPh sb="55" eb="57">
      <t>シキュウ</t>
    </rPh>
    <rPh sb="57" eb="59">
      <t>ショウニン</t>
    </rPh>
    <rPh sb="60" eb="62">
      <t>ヒツヨウ</t>
    </rPh>
    <rPh sb="70" eb="72">
      <t>シキュウ</t>
    </rPh>
    <rPh sb="73" eb="74">
      <t>ムネ</t>
    </rPh>
    <rPh sb="75" eb="77">
      <t>ツウチ</t>
    </rPh>
    <phoneticPr fontId="8"/>
  </si>
  <si>
    <t>電子決裁を行った文書について、決裁後に自動的に決裁年月日が登録される。また、押印決裁を行った文書について、文書決裁年月日を指定し、複数文書を一括決裁できる。</t>
    <rPh sb="0" eb="4">
      <t>デンシケッサイ</t>
    </rPh>
    <rPh sb="5" eb="6">
      <t>オコナ</t>
    </rPh>
    <rPh sb="8" eb="10">
      <t>ブンショ</t>
    </rPh>
    <rPh sb="15" eb="17">
      <t>ケッサイ</t>
    </rPh>
    <rPh sb="17" eb="18">
      <t>ゴ</t>
    </rPh>
    <rPh sb="19" eb="22">
      <t>ジドウテキ</t>
    </rPh>
    <rPh sb="23" eb="28">
      <t>ケッサイネンガッピ</t>
    </rPh>
    <rPh sb="29" eb="31">
      <t>トウロク</t>
    </rPh>
    <rPh sb="38" eb="42">
      <t>オウインケッサイ</t>
    </rPh>
    <rPh sb="43" eb="44">
      <t>オコナ</t>
    </rPh>
    <rPh sb="46" eb="48">
      <t>ブンショ</t>
    </rPh>
    <rPh sb="55" eb="57">
      <t>ケッサイ</t>
    </rPh>
    <rPh sb="65" eb="67">
      <t>フクスウ</t>
    </rPh>
    <rPh sb="67" eb="69">
      <t>ブンショ</t>
    </rPh>
    <rPh sb="70" eb="72">
      <t>イッカツ</t>
    </rPh>
    <rPh sb="72" eb="74">
      <t>ケッサイ</t>
    </rPh>
    <phoneticPr fontId="8"/>
  </si>
  <si>
    <t xml:space="preserve">  (3) 公印管理機能</t>
    <rPh sb="6" eb="8">
      <t>コウイン</t>
    </rPh>
    <rPh sb="8" eb="10">
      <t>カンリ</t>
    </rPh>
    <rPh sb="10" eb="12">
      <t>キノウ</t>
    </rPh>
    <phoneticPr fontId="3"/>
  </si>
  <si>
    <t xml:space="preserve">  (4) 文書施行機能</t>
    <rPh sb="6" eb="8">
      <t>ブンショ</t>
    </rPh>
    <rPh sb="8" eb="10">
      <t>セコウ</t>
    </rPh>
    <rPh sb="10" eb="12">
      <t>キノウ</t>
    </rPh>
    <phoneticPr fontId="3"/>
  </si>
  <si>
    <t>施行する文書については、施行年月日、施行先、施行件名、施行内容、添付ファイルの管理ができる。</t>
    <rPh sb="14" eb="17">
      <t>ネンガッピ</t>
    </rPh>
    <rPh sb="18" eb="20">
      <t>セコウ</t>
    </rPh>
    <rPh sb="20" eb="21">
      <t>サキ</t>
    </rPh>
    <rPh sb="22" eb="24">
      <t>セコウ</t>
    </rPh>
    <rPh sb="24" eb="26">
      <t>ケンメイ</t>
    </rPh>
    <rPh sb="27" eb="29">
      <t>セコウ</t>
    </rPh>
    <rPh sb="29" eb="31">
      <t>ナイヨウ</t>
    </rPh>
    <rPh sb="32" eb="34">
      <t>テンプ</t>
    </rPh>
    <phoneticPr fontId="3"/>
  </si>
  <si>
    <t>起案登録時に設定された文書情報を引用した施行ができる。</t>
    <rPh sb="0" eb="2">
      <t>キアン</t>
    </rPh>
    <rPh sb="2" eb="4">
      <t>トウロク</t>
    </rPh>
    <rPh sb="4" eb="5">
      <t>ジ</t>
    </rPh>
    <rPh sb="20" eb="22">
      <t>セコウ</t>
    </rPh>
    <phoneticPr fontId="3"/>
  </si>
  <si>
    <t xml:space="preserve">  (5) 文書完結機能</t>
    <rPh sb="6" eb="8">
      <t>ブンショ</t>
    </rPh>
    <rPh sb="8" eb="10">
      <t>カンケツ</t>
    </rPh>
    <rPh sb="10" eb="12">
      <t>キノウ</t>
    </rPh>
    <phoneticPr fontId="3"/>
  </si>
  <si>
    <t>収受登録及び起案施行後に、完結処理を行うことで、文書を保存状態とし変更はできない。</t>
    <rPh sb="33" eb="35">
      <t>ヘンコウ</t>
    </rPh>
    <phoneticPr fontId="3"/>
  </si>
  <si>
    <t>権限者は文書の完結状態を解除できる。</t>
  </si>
  <si>
    <t>完結解除後に修正可能な項目を設定できる。</t>
    <rPh sb="4" eb="5">
      <t>ゴ</t>
    </rPh>
    <rPh sb="6" eb="8">
      <t>シュウセイ</t>
    </rPh>
    <rPh sb="8" eb="10">
      <t>カノウ</t>
    </rPh>
    <rPh sb="11" eb="13">
      <t>コウモク</t>
    </rPh>
    <rPh sb="14" eb="16">
      <t>セッテイ</t>
    </rPh>
    <phoneticPr fontId="3"/>
  </si>
  <si>
    <t xml:space="preserve">  (6) 保存管理機能</t>
    <rPh sb="6" eb="8">
      <t>ホゾン</t>
    </rPh>
    <rPh sb="8" eb="10">
      <t>カンリ</t>
    </rPh>
    <rPh sb="10" eb="12">
      <t>キノウ</t>
    </rPh>
    <phoneticPr fontId="3"/>
  </si>
  <si>
    <t>保存年限は簿冊単位の設定を基本に分類単位でも設定できる。</t>
    <rPh sb="0" eb="2">
      <t>ホゾン</t>
    </rPh>
    <rPh sb="2" eb="4">
      <t>ネンゲン</t>
    </rPh>
    <rPh sb="5" eb="6">
      <t>ボ</t>
    </rPh>
    <rPh sb="6" eb="7">
      <t>サツ</t>
    </rPh>
    <rPh sb="7" eb="9">
      <t>タンイ</t>
    </rPh>
    <rPh sb="10" eb="12">
      <t>セッテイ</t>
    </rPh>
    <rPh sb="13" eb="15">
      <t>キホン</t>
    </rPh>
    <rPh sb="16" eb="18">
      <t>ブンルイ</t>
    </rPh>
    <rPh sb="18" eb="20">
      <t>タンイ</t>
    </rPh>
    <rPh sb="22" eb="24">
      <t>セッテイ</t>
    </rPh>
    <phoneticPr fontId="3"/>
  </si>
  <si>
    <t>簿冊の保存年限を、一括で変更できる。</t>
    <rPh sb="0" eb="2">
      <t>ボサツ</t>
    </rPh>
    <phoneticPr fontId="8"/>
  </si>
  <si>
    <t>４　電子決裁機能</t>
    <rPh sb="2" eb="4">
      <t>デンシ</t>
    </rPh>
    <rPh sb="4" eb="6">
      <t>ケッサイ</t>
    </rPh>
    <rPh sb="6" eb="8">
      <t>キノウ</t>
    </rPh>
    <phoneticPr fontId="3"/>
  </si>
  <si>
    <t>　(1) 基本機能</t>
    <rPh sb="5" eb="7">
      <t>キホン</t>
    </rPh>
    <rPh sb="7" eb="9">
      <t>キノウ</t>
    </rPh>
    <phoneticPr fontId="3"/>
  </si>
  <si>
    <t>収受文書や起案文書について、ルート設定により電子的に決裁できる機能を有している。</t>
    <rPh sb="0" eb="2">
      <t>シュウジュ</t>
    </rPh>
    <rPh sb="2" eb="4">
      <t>ブンショ</t>
    </rPh>
    <rPh sb="5" eb="7">
      <t>キアン</t>
    </rPh>
    <rPh sb="7" eb="9">
      <t>ブンショ</t>
    </rPh>
    <rPh sb="17" eb="19">
      <t>セッテイ</t>
    </rPh>
    <rPh sb="22" eb="24">
      <t>デンシ</t>
    </rPh>
    <rPh sb="24" eb="25">
      <t>テキ</t>
    </rPh>
    <rPh sb="26" eb="28">
      <t>ケッサイ</t>
    </rPh>
    <rPh sb="31" eb="33">
      <t>キノウ</t>
    </rPh>
    <rPh sb="34" eb="35">
      <t>ユウ</t>
    </rPh>
    <phoneticPr fontId="8"/>
  </si>
  <si>
    <t>管理者は全ての決裁を確認することができる。</t>
    <rPh sb="0" eb="3">
      <t>カンリシャ</t>
    </rPh>
    <rPh sb="4" eb="5">
      <t>スベ</t>
    </rPh>
    <rPh sb="7" eb="9">
      <t>ケッサイ</t>
    </rPh>
    <rPh sb="10" eb="12">
      <t>カクニン</t>
    </rPh>
    <phoneticPr fontId="8"/>
  </si>
  <si>
    <t xml:space="preserve">  (2) 回議ルート設定機能</t>
    <phoneticPr fontId="3"/>
  </si>
  <si>
    <t>決裁案件ごとに自由な回議ルートを作成することができる。</t>
    <rPh sb="0" eb="2">
      <t>ケッサイ</t>
    </rPh>
    <rPh sb="2" eb="4">
      <t>アンケン</t>
    </rPh>
    <rPh sb="7" eb="9">
      <t>ジユウ</t>
    </rPh>
    <rPh sb="16" eb="18">
      <t>サクセイ</t>
    </rPh>
    <phoneticPr fontId="3"/>
  </si>
  <si>
    <t>回議ルートは直列だけではなく、一斉送信可能な並列ルートが作成できる。</t>
    <rPh sb="6" eb="8">
      <t>チョクレツ</t>
    </rPh>
    <rPh sb="15" eb="17">
      <t>イッセイ</t>
    </rPh>
    <rPh sb="17" eb="19">
      <t>ソウシン</t>
    </rPh>
    <rPh sb="19" eb="21">
      <t>カノウ</t>
    </rPh>
    <rPh sb="22" eb="24">
      <t>ヘイレツ</t>
    </rPh>
    <rPh sb="28" eb="30">
      <t>サクセイ</t>
    </rPh>
    <phoneticPr fontId="3"/>
  </si>
  <si>
    <t>作成した回議ルートは申請種別ごとに登録することができ、次回以降に初期表示として使用することができる。</t>
    <rPh sb="0" eb="2">
      <t>サクセイ</t>
    </rPh>
    <rPh sb="10" eb="14">
      <t>シンセイシュベツ</t>
    </rPh>
    <rPh sb="17" eb="19">
      <t>トウロク</t>
    </rPh>
    <rPh sb="27" eb="29">
      <t>ジカイ</t>
    </rPh>
    <rPh sb="29" eb="31">
      <t>イコウ</t>
    </rPh>
    <rPh sb="32" eb="34">
      <t>ショキ</t>
    </rPh>
    <rPh sb="34" eb="36">
      <t>ヒョウジ</t>
    </rPh>
    <rPh sb="39" eb="41">
      <t>シヨウ</t>
    </rPh>
    <phoneticPr fontId="3"/>
  </si>
  <si>
    <t>初期表示するルートを申請種別ごとに設定することができる。</t>
    <rPh sb="0" eb="2">
      <t>ショキ</t>
    </rPh>
    <rPh sb="2" eb="4">
      <t>ヒョウジ</t>
    </rPh>
    <rPh sb="10" eb="12">
      <t>シンセイ</t>
    </rPh>
    <rPh sb="12" eb="14">
      <t>シュベツ</t>
    </rPh>
    <rPh sb="17" eb="19">
      <t>セッテイ</t>
    </rPh>
    <phoneticPr fontId="3"/>
  </si>
  <si>
    <t>ルートに同一のユーザが重複して設定されている場合、メッセージが表示される。</t>
  </si>
  <si>
    <t>至急の決裁が必要であることを設定できる。</t>
    <rPh sb="0" eb="2">
      <t>シキュウ</t>
    </rPh>
    <rPh sb="3" eb="5">
      <t>ケッサイ</t>
    </rPh>
    <rPh sb="6" eb="8">
      <t>ヒツヨウ</t>
    </rPh>
    <rPh sb="14" eb="16">
      <t>セッテイ</t>
    </rPh>
    <phoneticPr fontId="8"/>
  </si>
  <si>
    <t>回覧期限を設定できる。</t>
    <rPh sb="0" eb="2">
      <t>カイラン</t>
    </rPh>
    <rPh sb="2" eb="4">
      <t>キゲン</t>
    </rPh>
    <rPh sb="5" eb="7">
      <t>セッテイ</t>
    </rPh>
    <phoneticPr fontId="8"/>
  </si>
  <si>
    <t xml:space="preserve">  (3) 未承認一覧機能</t>
    <rPh sb="6" eb="9">
      <t>ミショウニン</t>
    </rPh>
    <rPh sb="9" eb="11">
      <t>イチラン</t>
    </rPh>
    <rPh sb="11" eb="13">
      <t>キノウ</t>
    </rPh>
    <phoneticPr fontId="3"/>
  </si>
  <si>
    <t>ログインユーザーが、承認しなければならない決裁を一覧表示することができる。</t>
    <rPh sb="10" eb="12">
      <t>ショウニン</t>
    </rPh>
    <rPh sb="21" eb="23">
      <t>ケッサイ</t>
    </rPh>
    <rPh sb="24" eb="26">
      <t>イチラン</t>
    </rPh>
    <rPh sb="26" eb="28">
      <t>ヒョウジ</t>
    </rPh>
    <phoneticPr fontId="3"/>
  </si>
  <si>
    <t>設定によって、未承認の決裁は一括して承認、決裁することができる。</t>
    <rPh sb="0" eb="2">
      <t>セッテイ</t>
    </rPh>
    <rPh sb="7" eb="10">
      <t>ミショウニン</t>
    </rPh>
    <rPh sb="11" eb="13">
      <t>ケッサイ</t>
    </rPh>
    <rPh sb="14" eb="16">
      <t>イッカツ</t>
    </rPh>
    <rPh sb="18" eb="20">
      <t>ショウニン</t>
    </rPh>
    <rPh sb="21" eb="23">
      <t>ケッサイ</t>
    </rPh>
    <phoneticPr fontId="3"/>
  </si>
  <si>
    <t>選択された決裁の詳細情報を表示することができる。</t>
    <rPh sb="0" eb="2">
      <t>センタク</t>
    </rPh>
    <rPh sb="5" eb="7">
      <t>ケッサイ</t>
    </rPh>
    <rPh sb="8" eb="10">
      <t>ショウサイ</t>
    </rPh>
    <rPh sb="10" eb="12">
      <t>ジョウホウ</t>
    </rPh>
    <rPh sb="13" eb="15">
      <t>ヒョウジ</t>
    </rPh>
    <phoneticPr fontId="3"/>
  </si>
  <si>
    <t>回覧期限を越えた申請は表示色を変えて表示する。</t>
    <rPh sb="0" eb="4">
      <t>カイランキゲン</t>
    </rPh>
    <rPh sb="5" eb="6">
      <t>コ</t>
    </rPh>
    <rPh sb="8" eb="10">
      <t>シンセイ</t>
    </rPh>
    <rPh sb="11" eb="14">
      <t>ヒョウジショク</t>
    </rPh>
    <rPh sb="15" eb="16">
      <t>カ</t>
    </rPh>
    <rPh sb="18" eb="20">
      <t>ヒョウジ</t>
    </rPh>
    <phoneticPr fontId="8"/>
  </si>
  <si>
    <t>申請種別ごとに、検索できる。</t>
    <rPh sb="8" eb="10">
      <t>ケンサク</t>
    </rPh>
    <phoneticPr fontId="8"/>
  </si>
  <si>
    <t xml:space="preserve">  (4) 回議中一覧機能</t>
    <rPh sb="6" eb="8">
      <t>カイギ</t>
    </rPh>
    <rPh sb="8" eb="9">
      <t>チュウ</t>
    </rPh>
    <rPh sb="9" eb="11">
      <t>イチラン</t>
    </rPh>
    <rPh sb="11" eb="13">
      <t>キノウ</t>
    </rPh>
    <phoneticPr fontId="3"/>
  </si>
  <si>
    <t>ログインユーザーが、関わっている決裁のうち、完結していない決裁を一覧表示することができる。</t>
    <rPh sb="10" eb="11">
      <t>カカ</t>
    </rPh>
    <rPh sb="16" eb="18">
      <t>ケッサイ</t>
    </rPh>
    <rPh sb="22" eb="24">
      <t>カンケツ</t>
    </rPh>
    <rPh sb="29" eb="31">
      <t>ケッサイ</t>
    </rPh>
    <rPh sb="32" eb="34">
      <t>イチラン</t>
    </rPh>
    <rPh sb="34" eb="36">
      <t>ヒョウジ</t>
    </rPh>
    <phoneticPr fontId="3"/>
  </si>
  <si>
    <t xml:space="preserve">  (5) 回議済一覧機能</t>
    <rPh sb="6" eb="8">
      <t>カイギ</t>
    </rPh>
    <rPh sb="8" eb="9">
      <t>ズ</t>
    </rPh>
    <rPh sb="9" eb="11">
      <t>イチラン</t>
    </rPh>
    <rPh sb="11" eb="13">
      <t>キノウ</t>
    </rPh>
    <phoneticPr fontId="3"/>
  </si>
  <si>
    <t>ログインユーザーが、かかわっている決裁のうち、すでに完結している決裁を一覧表示することができる。</t>
    <rPh sb="17" eb="19">
      <t>ケッサイ</t>
    </rPh>
    <rPh sb="26" eb="28">
      <t>カンケツ</t>
    </rPh>
    <rPh sb="32" eb="34">
      <t>ケッサイ</t>
    </rPh>
    <rPh sb="35" eb="37">
      <t>イチラン</t>
    </rPh>
    <rPh sb="37" eb="39">
      <t>ヒョウジ</t>
    </rPh>
    <phoneticPr fontId="3"/>
  </si>
  <si>
    <t xml:space="preserve">  (6) 決裁詳細表示機能</t>
    <rPh sb="7" eb="9">
      <t>ショウサイ</t>
    </rPh>
    <rPh sb="9" eb="11">
      <t>ヒョウジ</t>
    </rPh>
    <rPh sb="11" eb="13">
      <t>キノウ</t>
    </rPh>
    <phoneticPr fontId="3"/>
  </si>
  <si>
    <t>文書の電子媒体の添付ファイルを一覧表示することができ、選択することにより添付文書を表示できる。</t>
    <rPh sb="3" eb="7">
      <t>デンシバイタイ</t>
    </rPh>
    <phoneticPr fontId="8"/>
  </si>
  <si>
    <t>決裁の進捗状況、承認日時を確認できる。</t>
    <rPh sb="8" eb="10">
      <t>ショウニン</t>
    </rPh>
    <rPh sb="10" eb="12">
      <t>ニチジ</t>
    </rPh>
    <rPh sb="13" eb="15">
      <t>カクニン</t>
    </rPh>
    <phoneticPr fontId="8"/>
  </si>
  <si>
    <t>申請者、承認者、及び、決裁者が決裁ルートを途中で変更（決裁者、承認者及び合議者等の追加、変更及び削除）できる。</t>
    <rPh sb="0" eb="2">
      <t>シンセイ</t>
    </rPh>
    <phoneticPr fontId="3"/>
  </si>
  <si>
    <t xml:space="preserve">  (7) 承認機能</t>
    <rPh sb="6" eb="8">
      <t>ショウニン</t>
    </rPh>
    <phoneticPr fontId="3"/>
  </si>
  <si>
    <t>承認時にコメントをつけることができる。</t>
    <rPh sb="0" eb="2">
      <t>ショウニン</t>
    </rPh>
    <rPh sb="2" eb="3">
      <t>ジ</t>
    </rPh>
    <phoneticPr fontId="3"/>
  </si>
  <si>
    <t>文書の公開件名、庁内件名、伺い理由、及び、添付文書の修正が可能である。修正した場合、文書の履歴情報から誰がいつ変更したかが分かり、変更前の文書情報及び添付文書も確認できる。</t>
    <rPh sb="0" eb="2">
      <t>ブンショ</t>
    </rPh>
    <rPh sb="3" eb="7">
      <t>コウカイケンメイ</t>
    </rPh>
    <rPh sb="8" eb="10">
      <t>チョウナイ</t>
    </rPh>
    <rPh sb="10" eb="12">
      <t>ケンメイ</t>
    </rPh>
    <rPh sb="13" eb="14">
      <t>ウカガ</t>
    </rPh>
    <rPh sb="15" eb="17">
      <t>リユウ</t>
    </rPh>
    <rPh sb="18" eb="19">
      <t>オヨ</t>
    </rPh>
    <rPh sb="21" eb="23">
      <t>テンプ</t>
    </rPh>
    <rPh sb="23" eb="25">
      <t>ブンショ</t>
    </rPh>
    <rPh sb="26" eb="28">
      <t>シュウセイ</t>
    </rPh>
    <rPh sb="29" eb="31">
      <t>カノウ</t>
    </rPh>
    <rPh sb="35" eb="37">
      <t>シュウセイ</t>
    </rPh>
    <rPh sb="39" eb="41">
      <t>バアイ</t>
    </rPh>
    <rPh sb="42" eb="44">
      <t>ブンショ</t>
    </rPh>
    <rPh sb="45" eb="47">
      <t>リレキ</t>
    </rPh>
    <rPh sb="47" eb="49">
      <t>ジョウホウ</t>
    </rPh>
    <rPh sb="51" eb="52">
      <t>ダレ</t>
    </rPh>
    <rPh sb="55" eb="57">
      <t>ヘンコウ</t>
    </rPh>
    <rPh sb="61" eb="62">
      <t>ワ</t>
    </rPh>
    <rPh sb="65" eb="67">
      <t>ヘンコウ</t>
    </rPh>
    <rPh sb="67" eb="68">
      <t>マエ</t>
    </rPh>
    <rPh sb="69" eb="71">
      <t>ブンショ</t>
    </rPh>
    <rPh sb="71" eb="73">
      <t>ジョウホウ</t>
    </rPh>
    <rPh sb="73" eb="74">
      <t>オヨ</t>
    </rPh>
    <rPh sb="75" eb="77">
      <t>テンプ</t>
    </rPh>
    <rPh sb="77" eb="79">
      <t>ブンショ</t>
    </rPh>
    <rPh sb="80" eb="82">
      <t>カクニン</t>
    </rPh>
    <phoneticPr fontId="3"/>
  </si>
  <si>
    <t>差戻し先を指定して、差戻すことができる。</t>
    <rPh sb="0" eb="1">
      <t>サ</t>
    </rPh>
    <rPh sb="1" eb="2">
      <t>モド</t>
    </rPh>
    <rPh sb="3" eb="4">
      <t>サキ</t>
    </rPh>
    <rPh sb="5" eb="7">
      <t>シテイ</t>
    </rPh>
    <rPh sb="10" eb="11">
      <t>サ</t>
    </rPh>
    <rPh sb="11" eb="12">
      <t>モド</t>
    </rPh>
    <phoneticPr fontId="3"/>
  </si>
  <si>
    <t>最終承認や決裁が行われるまでは、引戻しすることができる。</t>
    <rPh sb="8" eb="9">
      <t>オコナ</t>
    </rPh>
    <rPh sb="16" eb="17">
      <t>ヒ</t>
    </rPh>
    <rPh sb="17" eb="18">
      <t>モド</t>
    </rPh>
    <phoneticPr fontId="3"/>
  </si>
  <si>
    <t>人事異動、兼務者に対応できるよう、職員の異動前後の所属を同時に管理でき、再ログインしなくても処理日付に応じた承認及び決裁ができる。</t>
    <rPh sb="5" eb="7">
      <t>ケンム</t>
    </rPh>
    <rPh sb="7" eb="8">
      <t>シャ</t>
    </rPh>
    <rPh sb="54" eb="56">
      <t>ショウニン</t>
    </rPh>
    <rPh sb="56" eb="57">
      <t>オヨ</t>
    </rPh>
    <rPh sb="58" eb="60">
      <t>ケッサイ</t>
    </rPh>
    <phoneticPr fontId="3"/>
  </si>
  <si>
    <t>承認者の不在を想定して、次の承認者が決裁を引上げることができ、承認を行わなかった職員は、自動で報告者にすることができる。</t>
    <rPh sb="0" eb="2">
      <t>ショウニン</t>
    </rPh>
    <rPh sb="2" eb="3">
      <t>シャ</t>
    </rPh>
    <rPh sb="4" eb="6">
      <t>フザイ</t>
    </rPh>
    <rPh sb="7" eb="9">
      <t>ソウテイ</t>
    </rPh>
    <rPh sb="12" eb="13">
      <t>ツギ</t>
    </rPh>
    <rPh sb="14" eb="16">
      <t>ショウニン</t>
    </rPh>
    <rPh sb="16" eb="17">
      <t>シャ</t>
    </rPh>
    <rPh sb="18" eb="20">
      <t>ケッサイ</t>
    </rPh>
    <rPh sb="21" eb="23">
      <t>ヒキア</t>
    </rPh>
    <rPh sb="31" eb="33">
      <t>ショウニン</t>
    </rPh>
    <rPh sb="40" eb="42">
      <t>ショクイン</t>
    </rPh>
    <rPh sb="44" eb="46">
      <t>ジドウ</t>
    </rPh>
    <rPh sb="47" eb="50">
      <t>ホウコクシャ</t>
    </rPh>
    <phoneticPr fontId="3"/>
  </si>
  <si>
    <t>承認を行った場合、次の承認者に処理が必要な申請を知らせる旨が通知される。</t>
    <rPh sb="0" eb="2">
      <t>ショウニン</t>
    </rPh>
    <rPh sb="3" eb="4">
      <t>オコナ</t>
    </rPh>
    <rPh sb="6" eb="8">
      <t>バアイ</t>
    </rPh>
    <rPh sb="9" eb="10">
      <t>ツギ</t>
    </rPh>
    <rPh sb="11" eb="14">
      <t>ショウニンシャ</t>
    </rPh>
    <rPh sb="15" eb="17">
      <t>ショリ</t>
    </rPh>
    <rPh sb="18" eb="20">
      <t>ヒツヨウ</t>
    </rPh>
    <rPh sb="21" eb="23">
      <t>シンセイ</t>
    </rPh>
    <rPh sb="24" eb="25">
      <t>シ</t>
    </rPh>
    <rPh sb="28" eb="29">
      <t>ムネ</t>
    </rPh>
    <rPh sb="30" eb="32">
      <t>ツウチ</t>
    </rPh>
    <phoneticPr fontId="3"/>
  </si>
  <si>
    <t>最終承認や決裁が行われた場合、申請者に通知される。</t>
    <rPh sb="2" eb="4">
      <t>ショウニン</t>
    </rPh>
    <rPh sb="8" eb="9">
      <t>オコナ</t>
    </rPh>
    <rPh sb="12" eb="14">
      <t>バアイ</t>
    </rPh>
    <rPh sb="15" eb="18">
      <t>シンセイシャ</t>
    </rPh>
    <rPh sb="19" eb="21">
      <t>ツウチ</t>
    </rPh>
    <phoneticPr fontId="3"/>
  </si>
  <si>
    <t>差戻しが行われた場合、差戻し先のユーザ―に通知される。</t>
    <rPh sb="0" eb="2">
      <t>サシモド</t>
    </rPh>
    <rPh sb="4" eb="5">
      <t>オコナ</t>
    </rPh>
    <rPh sb="8" eb="10">
      <t>バアイ</t>
    </rPh>
    <rPh sb="11" eb="13">
      <t>サシモド</t>
    </rPh>
    <rPh sb="14" eb="15">
      <t>サキ</t>
    </rPh>
    <rPh sb="21" eb="23">
      <t>ツウチ</t>
    </rPh>
    <phoneticPr fontId="3"/>
  </si>
  <si>
    <t xml:space="preserve">  (8) 決裁設定機能</t>
    <rPh sb="6" eb="8">
      <t>ケッサイ</t>
    </rPh>
    <rPh sb="8" eb="10">
      <t>セッテイ</t>
    </rPh>
    <rPh sb="10" eb="12">
      <t>キノウ</t>
    </rPh>
    <phoneticPr fontId="3"/>
  </si>
  <si>
    <t>決裁時に付けるコメントの文例を個人ごとに履歴で管理できる。</t>
    <rPh sb="0" eb="2">
      <t>ケッサイ</t>
    </rPh>
    <rPh sb="2" eb="3">
      <t>ジ</t>
    </rPh>
    <rPh sb="4" eb="5">
      <t>ツ</t>
    </rPh>
    <rPh sb="12" eb="14">
      <t>ブンレイ</t>
    </rPh>
    <rPh sb="15" eb="17">
      <t>コジン</t>
    </rPh>
    <rPh sb="20" eb="22">
      <t>リレキ</t>
    </rPh>
    <rPh sb="23" eb="25">
      <t>カンリ</t>
    </rPh>
    <phoneticPr fontId="3"/>
  </si>
  <si>
    <t>決裁者の不在を想定して、個人で期間を指定して代理決裁者の指定が可能であり、決裁を行わなかった職員は、自動で後閲することができる。また、職務執行者の長期不在や退職者を想定して、決裁を行わなかった職員が、後閲にならないよう指定できる。</t>
    <rPh sb="12" eb="14">
      <t>コジン</t>
    </rPh>
    <rPh sb="109" eb="111">
      <t>シテイ</t>
    </rPh>
    <phoneticPr fontId="8"/>
  </si>
  <si>
    <t>管理者は申請種別ごとの初期表示ルートを設定できる。</t>
    <rPh sb="0" eb="3">
      <t>カンリシャ</t>
    </rPh>
    <rPh sb="4" eb="6">
      <t>シンセイ</t>
    </rPh>
    <rPh sb="6" eb="8">
      <t>シュベツ</t>
    </rPh>
    <rPh sb="11" eb="13">
      <t>ショキ</t>
    </rPh>
    <rPh sb="13" eb="15">
      <t>ヒョウジ</t>
    </rPh>
    <rPh sb="19" eb="21">
      <t>セッテイ</t>
    </rPh>
    <phoneticPr fontId="3"/>
  </si>
  <si>
    <t>５　原本性確保機能</t>
    <rPh sb="2" eb="4">
      <t>ゲンポン</t>
    </rPh>
    <rPh sb="4" eb="5">
      <t>セイ</t>
    </rPh>
    <rPh sb="5" eb="7">
      <t>カクホ</t>
    </rPh>
    <rPh sb="7" eb="9">
      <t>キノウ</t>
    </rPh>
    <phoneticPr fontId="3"/>
  </si>
  <si>
    <t>登録された収受文書、起案文書及び保存文書の目録情報、電子文書の原本性を確保できる。</t>
    <rPh sb="14" eb="15">
      <t>オヨ</t>
    </rPh>
    <rPh sb="16" eb="18">
      <t>ホゾン</t>
    </rPh>
    <rPh sb="18" eb="20">
      <t>ブンショ</t>
    </rPh>
    <rPh sb="28" eb="30">
      <t>ブンショ</t>
    </rPh>
    <phoneticPr fontId="3"/>
  </si>
  <si>
    <t>不正なアクセスにより原本が改ざんされた場合、改ざんを検知できる。</t>
    <rPh sb="10" eb="12">
      <t>ゲンポン</t>
    </rPh>
    <phoneticPr fontId="3"/>
  </si>
  <si>
    <t>６　検索機能</t>
    <rPh sb="2" eb="4">
      <t>ケンサク</t>
    </rPh>
    <rPh sb="4" eb="6">
      <t>キノウ</t>
    </rPh>
    <phoneticPr fontId="3"/>
  </si>
  <si>
    <t xml:space="preserve">  (1) 文書検索機能</t>
    <rPh sb="6" eb="8">
      <t>ブンショ</t>
    </rPh>
    <rPh sb="8" eb="10">
      <t>ケンサク</t>
    </rPh>
    <rPh sb="10" eb="12">
      <t>キノウ</t>
    </rPh>
    <phoneticPr fontId="3"/>
  </si>
  <si>
    <t>登録された文書の検索ができる。その際、文書件名をスペース区切りで複数指定し、文書件名に全ての単語が含まれる条件での検索（AND検索）、または、文書件名にいずれかの単語が含まれる条件での検索（OR検索）を切り替えて検索できる。</t>
    <rPh sb="0" eb="2">
      <t>トウロク</t>
    </rPh>
    <rPh sb="5" eb="7">
      <t>ブンショ</t>
    </rPh>
    <rPh sb="8" eb="10">
      <t>ケンサク</t>
    </rPh>
    <rPh sb="17" eb="18">
      <t>サイ</t>
    </rPh>
    <rPh sb="34" eb="36">
      <t>ジョウケン</t>
    </rPh>
    <rPh sb="37" eb="39">
      <t>ケンサク</t>
    </rPh>
    <rPh sb="43" eb="45">
      <t>ケンサク</t>
    </rPh>
    <rPh sb="101" eb="102">
      <t>キ</t>
    </rPh>
    <rPh sb="103" eb="104">
      <t>カ</t>
    </rPh>
    <rPh sb="106" eb="108">
      <t>ケンサク</t>
    </rPh>
    <phoneticPr fontId="3"/>
  </si>
  <si>
    <t>起案文書、収受文書を同時に検索できる。また、起案文書のみ、収受文書のみの検索もできる。</t>
    <rPh sb="2" eb="4">
      <t>ブンショ</t>
    </rPh>
    <rPh sb="5" eb="7">
      <t>シュウジュ</t>
    </rPh>
    <rPh sb="7" eb="9">
      <t>ブンショ</t>
    </rPh>
    <rPh sb="10" eb="12">
      <t>ドウジ</t>
    </rPh>
    <rPh sb="13" eb="15">
      <t>ケンサク</t>
    </rPh>
    <rPh sb="22" eb="24">
      <t>キアン</t>
    </rPh>
    <rPh sb="24" eb="26">
      <t>ブンショ</t>
    </rPh>
    <rPh sb="29" eb="31">
      <t>シュウジュ</t>
    </rPh>
    <rPh sb="31" eb="33">
      <t>ブンショ</t>
    </rPh>
    <rPh sb="36" eb="38">
      <t>ケンサク</t>
    </rPh>
    <phoneticPr fontId="8"/>
  </si>
  <si>
    <t>検索結果一覧では、一覧に表示されている各項目でソートできる。</t>
    <rPh sb="0" eb="2">
      <t>ケンサク</t>
    </rPh>
    <rPh sb="2" eb="4">
      <t>ケッカ</t>
    </rPh>
    <rPh sb="4" eb="6">
      <t>イチラン</t>
    </rPh>
    <rPh sb="9" eb="11">
      <t>イチラン</t>
    </rPh>
    <rPh sb="12" eb="14">
      <t>ヒョウジ</t>
    </rPh>
    <rPh sb="19" eb="20">
      <t>カク</t>
    </rPh>
    <rPh sb="20" eb="22">
      <t>コウモク</t>
    </rPh>
    <phoneticPr fontId="3"/>
  </si>
  <si>
    <t>検索結果一覧から選択したデータをもとに帳票（PDFファイル）が出力できる。</t>
    <rPh sb="4" eb="6">
      <t>イチラン</t>
    </rPh>
    <rPh sb="8" eb="10">
      <t>センタク</t>
    </rPh>
    <rPh sb="19" eb="21">
      <t>チョウヒョウ</t>
    </rPh>
    <phoneticPr fontId="3"/>
  </si>
  <si>
    <t>検索結果一覧の表示項目をもとに、CSV形式（タブ区切り）でクリップボードにコピーできる。</t>
    <rPh sb="0" eb="4">
      <t>ケンサクケッカ</t>
    </rPh>
    <rPh sb="4" eb="6">
      <t>イチラン</t>
    </rPh>
    <rPh sb="7" eb="9">
      <t>ヒョウジ</t>
    </rPh>
    <rPh sb="9" eb="11">
      <t>コウモク</t>
    </rPh>
    <rPh sb="24" eb="26">
      <t>クギ</t>
    </rPh>
    <phoneticPr fontId="8"/>
  </si>
  <si>
    <t>文書に対して参照権が設定されている場合、権限を有しないユーザに対しては、件名等の表示のみとし内容は表示しない。</t>
    <rPh sb="20" eb="22">
      <t>ケンゲン</t>
    </rPh>
    <rPh sb="23" eb="24">
      <t>ユウ</t>
    </rPh>
    <rPh sb="31" eb="32">
      <t>タイ</t>
    </rPh>
    <phoneticPr fontId="3"/>
  </si>
  <si>
    <t>文書の進捗状態を指定した検索ができる。</t>
    <rPh sb="0" eb="2">
      <t>ブンショ</t>
    </rPh>
    <rPh sb="3" eb="5">
      <t>シンチョク</t>
    </rPh>
    <rPh sb="5" eb="7">
      <t>ジョウタイ</t>
    </rPh>
    <rPh sb="8" eb="10">
      <t>シテイ</t>
    </rPh>
    <phoneticPr fontId="3"/>
  </si>
  <si>
    <t>年度を跨いだ検索ができる。</t>
  </si>
  <si>
    <t>分類を指定した文書検索を行う場合、分類コードまたは分類名称を選択して検索できる。</t>
    <rPh sb="0" eb="2">
      <t>ブンルイ</t>
    </rPh>
    <rPh sb="3" eb="5">
      <t>シテイ</t>
    </rPh>
    <rPh sb="7" eb="9">
      <t>ブンショ</t>
    </rPh>
    <rPh sb="9" eb="11">
      <t>ケンサク</t>
    </rPh>
    <rPh sb="12" eb="13">
      <t>オコナ</t>
    </rPh>
    <rPh sb="14" eb="16">
      <t>バアイ</t>
    </rPh>
    <rPh sb="17" eb="19">
      <t>ブンルイ</t>
    </rPh>
    <rPh sb="25" eb="27">
      <t>ブンルイ</t>
    </rPh>
    <rPh sb="27" eb="29">
      <t>メイショウ</t>
    </rPh>
    <rPh sb="30" eb="32">
      <t>センタク</t>
    </rPh>
    <rPh sb="34" eb="36">
      <t>ケンサク</t>
    </rPh>
    <phoneticPr fontId="8"/>
  </si>
  <si>
    <t>文書検索時、検索実施日、操作ユーザ、検索条件をログとして出力できる。</t>
    <rPh sb="0" eb="2">
      <t>ブンショ</t>
    </rPh>
    <rPh sb="2" eb="4">
      <t>ケンサク</t>
    </rPh>
    <rPh sb="4" eb="5">
      <t>ジ</t>
    </rPh>
    <rPh sb="6" eb="8">
      <t>ケンサク</t>
    </rPh>
    <rPh sb="8" eb="10">
      <t>ジッシ</t>
    </rPh>
    <rPh sb="10" eb="11">
      <t>ビ</t>
    </rPh>
    <rPh sb="12" eb="14">
      <t>ソウサ</t>
    </rPh>
    <rPh sb="18" eb="20">
      <t>ケンサク</t>
    </rPh>
    <rPh sb="20" eb="22">
      <t>ジョウケン</t>
    </rPh>
    <rPh sb="28" eb="30">
      <t>シュツリョク</t>
    </rPh>
    <phoneticPr fontId="8"/>
  </si>
  <si>
    <t xml:space="preserve">  (2) 簿冊検索機能</t>
    <rPh sb="6" eb="7">
      <t>ボ</t>
    </rPh>
    <rPh sb="7" eb="8">
      <t>サツ</t>
    </rPh>
    <rPh sb="8" eb="10">
      <t>ケンサク</t>
    </rPh>
    <rPh sb="10" eb="12">
      <t>キノウ</t>
    </rPh>
    <phoneticPr fontId="3"/>
  </si>
  <si>
    <t>登録された簿冊の検索ができる。その際、簿冊件名をスペース区切りで複数指定し、簿冊件名に全ての単語が含まれる条件での検索（AND検索）、または、簿冊件名にいずれかの単語が含まれる条件での検索（OR検索）を切り替えて検索できる。</t>
    <rPh sb="0" eb="2">
      <t>トウロク</t>
    </rPh>
    <rPh sb="5" eb="6">
      <t>ボ</t>
    </rPh>
    <rPh sb="6" eb="7">
      <t>サツ</t>
    </rPh>
    <rPh sb="8" eb="10">
      <t>ケンサク</t>
    </rPh>
    <rPh sb="17" eb="18">
      <t>サイ</t>
    </rPh>
    <rPh sb="19" eb="21">
      <t>ボサツ</t>
    </rPh>
    <rPh sb="38" eb="40">
      <t>ボサツ</t>
    </rPh>
    <rPh sb="53" eb="55">
      <t>ジョウケン</t>
    </rPh>
    <rPh sb="57" eb="59">
      <t>ケンサク</t>
    </rPh>
    <rPh sb="63" eb="65">
      <t>ケンサク</t>
    </rPh>
    <rPh sb="71" eb="73">
      <t>ボサツ</t>
    </rPh>
    <rPh sb="73" eb="75">
      <t>ケンメイ</t>
    </rPh>
    <rPh sb="81" eb="83">
      <t>タンゴ</t>
    </rPh>
    <rPh sb="84" eb="85">
      <t>フク</t>
    </rPh>
    <rPh sb="88" eb="90">
      <t>ジョウケン</t>
    </rPh>
    <rPh sb="92" eb="94">
      <t>ケンサク</t>
    </rPh>
    <rPh sb="97" eb="99">
      <t>ケンサク</t>
    </rPh>
    <rPh sb="101" eb="102">
      <t>キ</t>
    </rPh>
    <rPh sb="103" eb="104">
      <t>カ</t>
    </rPh>
    <rPh sb="106" eb="108">
      <t>ケンサク</t>
    </rPh>
    <phoneticPr fontId="3"/>
  </si>
  <si>
    <t>検索結果一覧から簿冊情報及び簿冊に綴じられている文書を参照できる。</t>
    <rPh sb="8" eb="9">
      <t>ボ</t>
    </rPh>
    <rPh sb="9" eb="10">
      <t>サツ</t>
    </rPh>
    <rPh sb="10" eb="12">
      <t>ジョウホウ</t>
    </rPh>
    <rPh sb="12" eb="13">
      <t>オヨ</t>
    </rPh>
    <rPh sb="14" eb="16">
      <t>ボサツ</t>
    </rPh>
    <rPh sb="17" eb="18">
      <t>ト</t>
    </rPh>
    <rPh sb="24" eb="26">
      <t>ブンショ</t>
    </rPh>
    <phoneticPr fontId="3"/>
  </si>
  <si>
    <t>検索結果一覧では、一覧に表示されている各項目でソートできる。</t>
    <rPh sb="0" eb="2">
      <t>ケンサク</t>
    </rPh>
    <rPh sb="2" eb="4">
      <t>ケッカ</t>
    </rPh>
    <rPh sb="4" eb="6">
      <t>イチラン</t>
    </rPh>
    <phoneticPr fontId="3"/>
  </si>
  <si>
    <t>簿冊処理画面にて、廃棄延長処理されている簿冊の場合、廃棄延長年数を表示できる。</t>
    <rPh sb="0" eb="2">
      <t>ボサツ</t>
    </rPh>
    <rPh sb="2" eb="4">
      <t>ショリ</t>
    </rPh>
    <rPh sb="4" eb="6">
      <t>ガメン</t>
    </rPh>
    <rPh sb="9" eb="11">
      <t>ハイキ</t>
    </rPh>
    <rPh sb="11" eb="13">
      <t>エンチョウ</t>
    </rPh>
    <rPh sb="13" eb="15">
      <t>ショリ</t>
    </rPh>
    <rPh sb="20" eb="22">
      <t>ボサツ</t>
    </rPh>
    <rPh sb="23" eb="25">
      <t>バアイ</t>
    </rPh>
    <rPh sb="26" eb="28">
      <t>ハイキ</t>
    </rPh>
    <rPh sb="28" eb="30">
      <t>エンチョウ</t>
    </rPh>
    <rPh sb="30" eb="32">
      <t>ネンスウ</t>
    </rPh>
    <rPh sb="33" eb="35">
      <t>ヒョウジ</t>
    </rPh>
    <phoneticPr fontId="8"/>
  </si>
  <si>
    <t>簿冊処理画面にて、簿冊を一括削除できる。一般職員が誤って削除しないように、一括削除できるユーザを設定できる。</t>
    <rPh sb="4" eb="6">
      <t>ガメン</t>
    </rPh>
    <rPh sb="9" eb="11">
      <t>ボサツ</t>
    </rPh>
    <rPh sb="12" eb="14">
      <t>イッカツ</t>
    </rPh>
    <rPh sb="14" eb="16">
      <t>サクジョ</t>
    </rPh>
    <rPh sb="20" eb="22">
      <t>イッパン</t>
    </rPh>
    <rPh sb="22" eb="24">
      <t>ショクイン</t>
    </rPh>
    <rPh sb="25" eb="26">
      <t>アヤマ</t>
    </rPh>
    <rPh sb="28" eb="30">
      <t>サクジョ</t>
    </rPh>
    <rPh sb="37" eb="39">
      <t>イッカツ</t>
    </rPh>
    <rPh sb="39" eb="41">
      <t>サクジョ</t>
    </rPh>
    <rPh sb="48" eb="50">
      <t>セッテイ</t>
    </rPh>
    <phoneticPr fontId="8"/>
  </si>
  <si>
    <t>簿冊処理画面にて、簿冊の保存年限を一括で変更できる。また一括保存年限変更できるユーザを制限できる。</t>
    <rPh sb="4" eb="6">
      <t>ガメン</t>
    </rPh>
    <rPh sb="9" eb="11">
      <t>ボサツ</t>
    </rPh>
    <rPh sb="12" eb="14">
      <t>ホゾン</t>
    </rPh>
    <rPh sb="14" eb="16">
      <t>ネンゲン</t>
    </rPh>
    <rPh sb="17" eb="19">
      <t>イッカツ</t>
    </rPh>
    <rPh sb="20" eb="22">
      <t>ヘンコウ</t>
    </rPh>
    <rPh sb="28" eb="30">
      <t>イッカツ</t>
    </rPh>
    <rPh sb="30" eb="32">
      <t>ホゾン</t>
    </rPh>
    <rPh sb="32" eb="34">
      <t>ネンゲン</t>
    </rPh>
    <rPh sb="34" eb="36">
      <t>ヘンコウ</t>
    </rPh>
    <rPh sb="43" eb="45">
      <t>セイゲン</t>
    </rPh>
    <phoneticPr fontId="8"/>
  </si>
  <si>
    <t>簿冊検索時、検索実施日、操作ユーザ、検索条件をログとして出力できる。</t>
    <rPh sb="0" eb="2">
      <t>ボサツ</t>
    </rPh>
    <rPh sb="2" eb="4">
      <t>ケンサク</t>
    </rPh>
    <rPh sb="4" eb="5">
      <t>ジ</t>
    </rPh>
    <rPh sb="6" eb="8">
      <t>ケンサク</t>
    </rPh>
    <rPh sb="8" eb="10">
      <t>ジッシ</t>
    </rPh>
    <rPh sb="10" eb="11">
      <t>ビ</t>
    </rPh>
    <rPh sb="12" eb="14">
      <t>ソウサ</t>
    </rPh>
    <rPh sb="18" eb="20">
      <t>ケンサク</t>
    </rPh>
    <rPh sb="20" eb="22">
      <t>ジョウケン</t>
    </rPh>
    <rPh sb="28" eb="30">
      <t>シュツリョク</t>
    </rPh>
    <phoneticPr fontId="8"/>
  </si>
  <si>
    <t xml:space="preserve">  (3) 保存箱検索機能</t>
    <rPh sb="6" eb="8">
      <t>ホゾン</t>
    </rPh>
    <rPh sb="8" eb="9">
      <t>バコ</t>
    </rPh>
    <rPh sb="9" eb="11">
      <t>ケンサク</t>
    </rPh>
    <rPh sb="11" eb="13">
      <t>キノウ</t>
    </rPh>
    <phoneticPr fontId="3"/>
  </si>
  <si>
    <t>登録された保存箱の検索ができる。また、部署内番号（保存箱名）をスペース区切りで複数指定し、部署内番号（保存箱名）に全ての単語が含まれる条件での検索（AND検索）、または、部署内番号（保存箱名）にいずれかの単語が含まれる条件での検索（OR検索）を切り替えて検索できる。</t>
    <rPh sb="0" eb="2">
      <t>トウロク</t>
    </rPh>
    <rPh sb="5" eb="7">
      <t>ホゾン</t>
    </rPh>
    <rPh sb="7" eb="8">
      <t>バコ</t>
    </rPh>
    <rPh sb="9" eb="11">
      <t>ケンサク</t>
    </rPh>
    <rPh sb="22" eb="24">
      <t>バンゴウ</t>
    </rPh>
    <rPh sb="25" eb="27">
      <t>ホゾン</t>
    </rPh>
    <rPh sb="27" eb="28">
      <t>バコ</t>
    </rPh>
    <rPh sb="28" eb="29">
      <t>メイ</t>
    </rPh>
    <rPh sb="67" eb="69">
      <t>ジョウケン</t>
    </rPh>
    <rPh sb="71" eb="73">
      <t>ケンサク</t>
    </rPh>
    <rPh sb="77" eb="79">
      <t>ケンサク</t>
    </rPh>
    <rPh sb="102" eb="104">
      <t>タンゴ</t>
    </rPh>
    <rPh sb="105" eb="106">
      <t>フク</t>
    </rPh>
    <rPh sb="109" eb="111">
      <t>ジョウケン</t>
    </rPh>
    <rPh sb="113" eb="115">
      <t>ケンサク</t>
    </rPh>
    <rPh sb="118" eb="120">
      <t>ケンサク</t>
    </rPh>
    <rPh sb="122" eb="123">
      <t>キ</t>
    </rPh>
    <rPh sb="124" eb="125">
      <t>カ</t>
    </rPh>
    <phoneticPr fontId="3"/>
  </si>
  <si>
    <t>検索結果一覧から保存箱情報及び保存箱に格納されている簿冊を参照できる。</t>
    <rPh sb="8" eb="10">
      <t>ホゾン</t>
    </rPh>
    <rPh sb="10" eb="11">
      <t>バコ</t>
    </rPh>
    <rPh sb="11" eb="13">
      <t>ジョウホウ</t>
    </rPh>
    <rPh sb="15" eb="17">
      <t>ホゾン</t>
    </rPh>
    <rPh sb="17" eb="18">
      <t>バコ</t>
    </rPh>
    <rPh sb="19" eb="21">
      <t>カクノウ</t>
    </rPh>
    <rPh sb="26" eb="27">
      <t>ボ</t>
    </rPh>
    <rPh sb="27" eb="28">
      <t>サツ</t>
    </rPh>
    <phoneticPr fontId="3"/>
  </si>
  <si>
    <t>箱処理画面にて、保存箱を一括削除できる。一般職員が誤って削除しないように、一括削除できるユーザを設定できる。</t>
    <rPh sb="0" eb="1">
      <t>バコ</t>
    </rPh>
    <rPh sb="1" eb="3">
      <t>ショリ</t>
    </rPh>
    <rPh sb="8" eb="10">
      <t>ホゾン</t>
    </rPh>
    <rPh sb="10" eb="11">
      <t>バコ</t>
    </rPh>
    <phoneticPr fontId="8"/>
  </si>
  <si>
    <t>保存箱検索時、検索実施日、操作ユーザ、検索条件をログとして出力できる。</t>
    <rPh sb="0" eb="2">
      <t>ホゾン</t>
    </rPh>
    <rPh sb="2" eb="3">
      <t>バコ</t>
    </rPh>
    <rPh sb="3" eb="5">
      <t>ケンサク</t>
    </rPh>
    <rPh sb="5" eb="6">
      <t>ジ</t>
    </rPh>
    <rPh sb="7" eb="9">
      <t>ケンサク</t>
    </rPh>
    <rPh sb="9" eb="11">
      <t>ジッシ</t>
    </rPh>
    <rPh sb="11" eb="12">
      <t>ビ</t>
    </rPh>
    <rPh sb="13" eb="15">
      <t>ソウサ</t>
    </rPh>
    <rPh sb="19" eb="21">
      <t>ケンサク</t>
    </rPh>
    <rPh sb="21" eb="23">
      <t>ジョウケン</t>
    </rPh>
    <rPh sb="29" eb="31">
      <t>シュツリョク</t>
    </rPh>
    <phoneticPr fontId="8"/>
  </si>
  <si>
    <t>７ 簿冊管理機能</t>
    <rPh sb="2" eb="3">
      <t>ボ</t>
    </rPh>
    <rPh sb="3" eb="4">
      <t>サツ</t>
    </rPh>
    <rPh sb="4" eb="6">
      <t>カンリ</t>
    </rPh>
    <rPh sb="6" eb="8">
      <t>キノウ</t>
    </rPh>
    <phoneticPr fontId="3"/>
  </si>
  <si>
    <t xml:space="preserve">  (1) 簿冊登録機能</t>
    <rPh sb="6" eb="7">
      <t>ボ</t>
    </rPh>
    <rPh sb="7" eb="8">
      <t>サツ</t>
    </rPh>
    <rPh sb="8" eb="10">
      <t>トウロク</t>
    </rPh>
    <rPh sb="10" eb="12">
      <t>キノウ</t>
    </rPh>
    <phoneticPr fontId="3"/>
  </si>
  <si>
    <t>日付を遡って、簿冊を登録できる。</t>
    <rPh sb="0" eb="2">
      <t>ヒヅケ</t>
    </rPh>
    <rPh sb="3" eb="4">
      <t>サカノボ</t>
    </rPh>
    <rPh sb="7" eb="9">
      <t>ボサツ</t>
    </rPh>
    <rPh sb="10" eb="12">
      <t>トウロク</t>
    </rPh>
    <phoneticPr fontId="8"/>
  </si>
  <si>
    <t>過去簿冊情報からの引用登録ができる。</t>
    <rPh sb="0" eb="2">
      <t>カコ</t>
    </rPh>
    <rPh sb="4" eb="6">
      <t>ジョウホウ</t>
    </rPh>
    <phoneticPr fontId="3"/>
  </si>
  <si>
    <t>簿冊の更新情報を、履歴管理できる。</t>
    <rPh sb="0" eb="2">
      <t>ボサツ</t>
    </rPh>
    <rPh sb="3" eb="5">
      <t>コウシン</t>
    </rPh>
    <rPh sb="5" eb="7">
      <t>ジョウホウ</t>
    </rPh>
    <rPh sb="9" eb="11">
      <t>リレキ</t>
    </rPh>
    <rPh sb="11" eb="13">
      <t>カンリ</t>
    </rPh>
    <phoneticPr fontId="8"/>
  </si>
  <si>
    <t xml:space="preserve">  (2) 簿冊廃棄機能</t>
    <rPh sb="6" eb="7">
      <t>ボ</t>
    </rPh>
    <rPh sb="7" eb="8">
      <t>サツ</t>
    </rPh>
    <rPh sb="8" eb="10">
      <t>ハイキ</t>
    </rPh>
    <rPh sb="10" eb="12">
      <t>キノウ</t>
    </rPh>
    <phoneticPr fontId="3"/>
  </si>
  <si>
    <t>廃棄年月日を指定し、複数の簿冊を一括で廃棄処理できる。</t>
    <rPh sb="0" eb="2">
      <t>ハイキ</t>
    </rPh>
    <rPh sb="2" eb="4">
      <t>ネンゲツ</t>
    </rPh>
    <rPh sb="4" eb="5">
      <t>ニチ</t>
    </rPh>
    <rPh sb="6" eb="8">
      <t>シテイ</t>
    </rPh>
    <rPh sb="10" eb="12">
      <t>フクスウ</t>
    </rPh>
    <rPh sb="13" eb="14">
      <t>ボ</t>
    </rPh>
    <rPh sb="14" eb="15">
      <t>サツ</t>
    </rPh>
    <rPh sb="16" eb="18">
      <t>イッカツ</t>
    </rPh>
    <rPh sb="19" eb="21">
      <t>ハイキ</t>
    </rPh>
    <rPh sb="21" eb="23">
      <t>ショリ</t>
    </rPh>
    <phoneticPr fontId="3"/>
  </si>
  <si>
    <t>廃棄対象となる簿冊リストを作成できる。</t>
    <rPh sb="7" eb="8">
      <t>ボ</t>
    </rPh>
    <rPh sb="8" eb="9">
      <t>サツ</t>
    </rPh>
    <phoneticPr fontId="3"/>
  </si>
  <si>
    <t>簿冊の廃棄延長処理ができる。簿冊内の文書も廃棄延長される。</t>
  </si>
  <si>
    <t xml:space="preserve">  (3) 新年度簿冊作成機能</t>
    <rPh sb="6" eb="9">
      <t>シンネンド</t>
    </rPh>
    <rPh sb="9" eb="11">
      <t>ボサツ</t>
    </rPh>
    <rPh sb="11" eb="13">
      <t>サクセイ</t>
    </rPh>
    <rPh sb="13" eb="15">
      <t>キノウ</t>
    </rPh>
    <phoneticPr fontId="3"/>
  </si>
  <si>
    <t>登録されている簿冊を翌年度に使用する場合、一括で新年度用の簿冊を作成できる。</t>
  </si>
  <si>
    <t>８　箱管理機能</t>
    <rPh sb="2" eb="3">
      <t>ハコ</t>
    </rPh>
    <rPh sb="3" eb="5">
      <t>カンリ</t>
    </rPh>
    <rPh sb="5" eb="7">
      <t>キノウ</t>
    </rPh>
    <phoneticPr fontId="3"/>
  </si>
  <si>
    <t>日付を遡って、保存箱を登録できる。</t>
    <rPh sb="0" eb="2">
      <t>ヒヅケ</t>
    </rPh>
    <rPh sb="3" eb="4">
      <t>サカノボ</t>
    </rPh>
    <rPh sb="7" eb="9">
      <t>ホゾン</t>
    </rPh>
    <rPh sb="9" eb="10">
      <t>バコ</t>
    </rPh>
    <rPh sb="11" eb="13">
      <t>トウロク</t>
    </rPh>
    <phoneticPr fontId="8"/>
  </si>
  <si>
    <t>過去箱情報からの引用登録ができる。</t>
    <rPh sb="0" eb="2">
      <t>カコ</t>
    </rPh>
    <rPh sb="2" eb="3">
      <t>ハコ</t>
    </rPh>
    <rPh sb="3" eb="5">
      <t>ジョウホウ</t>
    </rPh>
    <phoneticPr fontId="3"/>
  </si>
  <si>
    <t xml:space="preserve">  (2) 保存箱廃棄機能</t>
    <rPh sb="6" eb="8">
      <t>ホゾン</t>
    </rPh>
    <rPh sb="8" eb="9">
      <t>バコ</t>
    </rPh>
    <rPh sb="9" eb="11">
      <t>ハイキ</t>
    </rPh>
    <rPh sb="11" eb="13">
      <t>キノウ</t>
    </rPh>
    <phoneticPr fontId="3"/>
  </si>
  <si>
    <t>廃棄年月日を指定し、複数の保存箱を一括で廃棄処理できる。</t>
    <rPh sb="0" eb="2">
      <t>ハイキ</t>
    </rPh>
    <rPh sb="2" eb="4">
      <t>ネンゲツ</t>
    </rPh>
    <rPh sb="4" eb="5">
      <t>ニチ</t>
    </rPh>
    <rPh sb="6" eb="8">
      <t>シテイ</t>
    </rPh>
    <rPh sb="10" eb="12">
      <t>フクスウ</t>
    </rPh>
    <rPh sb="13" eb="15">
      <t>ホゾン</t>
    </rPh>
    <rPh sb="15" eb="16">
      <t>バコ</t>
    </rPh>
    <rPh sb="17" eb="19">
      <t>イッカツ</t>
    </rPh>
    <rPh sb="20" eb="22">
      <t>ハイキ</t>
    </rPh>
    <rPh sb="22" eb="24">
      <t>ショリ</t>
    </rPh>
    <phoneticPr fontId="3"/>
  </si>
  <si>
    <t>箱の廃棄予定年度は箱詰めされている簿冊の廃棄予定年度が反映される。</t>
    <rPh sb="0" eb="1">
      <t>ハコ</t>
    </rPh>
    <rPh sb="2" eb="8">
      <t>ハイキヨテイネンド</t>
    </rPh>
    <rPh sb="9" eb="11">
      <t>ハコヅ</t>
    </rPh>
    <rPh sb="17" eb="19">
      <t>ボサツ</t>
    </rPh>
    <rPh sb="20" eb="24">
      <t>ハイキヨテイ</t>
    </rPh>
    <rPh sb="24" eb="26">
      <t>ネンド</t>
    </rPh>
    <rPh sb="27" eb="29">
      <t>ハンエイ</t>
    </rPh>
    <phoneticPr fontId="3"/>
  </si>
  <si>
    <t>保存箱の廃棄延長処理ができる。保存箱内の簿冊も廃棄延長される。</t>
  </si>
  <si>
    <t>９　印刷機能</t>
    <rPh sb="2" eb="4">
      <t>インサツ</t>
    </rPh>
    <rPh sb="4" eb="6">
      <t>キノウ</t>
    </rPh>
    <phoneticPr fontId="3"/>
  </si>
  <si>
    <t>帳票は、全て印刷前にプレビュー画面で確認でき、PDFファイルで出力できる。</t>
    <rPh sb="0" eb="2">
      <t>チョウヒョウ</t>
    </rPh>
    <rPh sb="4" eb="5">
      <t>スベ</t>
    </rPh>
    <rPh sb="6" eb="8">
      <t>インサツ</t>
    </rPh>
    <rPh sb="8" eb="9">
      <t>マエ</t>
    </rPh>
    <rPh sb="15" eb="17">
      <t>ガメン</t>
    </rPh>
    <rPh sb="18" eb="20">
      <t>カクニン</t>
    </rPh>
    <rPh sb="31" eb="33">
      <t>シュツリョク</t>
    </rPh>
    <phoneticPr fontId="3"/>
  </si>
  <si>
    <t>文書一覧を印刷できる。</t>
  </si>
  <si>
    <t>保存文書目録を印刷できる。</t>
  </si>
  <si>
    <t>ファイル管理簿を印刷できる。</t>
  </si>
  <si>
    <t>廃棄済ファイル目録を印刷できる。</t>
  </si>
  <si>
    <t>廃棄対象ファイル一覧表を印刷できる。</t>
  </si>
  <si>
    <t>引継対象ファイル一覧表を印刷できる。</t>
  </si>
  <si>
    <t>フォルダラベルを印刷できる。</t>
  </si>
  <si>
    <t>文書登録簿を印刷できる。</t>
  </si>
  <si>
    <t>保存箱ラベルを印刷できる。</t>
  </si>
  <si>
    <t>電子決裁承認記録を印刷できる。</t>
  </si>
  <si>
    <t>帳票出力時、実施日、操作ユーザ、帳票出力データ件数をログとして出力できる。</t>
    <rPh sb="0" eb="2">
      <t>チョウヒョウ</t>
    </rPh>
    <rPh sb="2" eb="4">
      <t>シュツリョク</t>
    </rPh>
    <rPh sb="4" eb="5">
      <t>ジ</t>
    </rPh>
    <rPh sb="6" eb="9">
      <t>ジッシビ</t>
    </rPh>
    <rPh sb="10" eb="12">
      <t>ソウサ</t>
    </rPh>
    <rPh sb="16" eb="18">
      <t>チョウヒョウ</t>
    </rPh>
    <rPh sb="18" eb="20">
      <t>シュツリョク</t>
    </rPh>
    <rPh sb="23" eb="25">
      <t>ケンスウ</t>
    </rPh>
    <rPh sb="31" eb="33">
      <t>シュツリョク</t>
    </rPh>
    <phoneticPr fontId="8"/>
  </si>
  <si>
    <t>10　CSV出力・取込機能</t>
    <rPh sb="6" eb="8">
      <t>シュツリョク</t>
    </rPh>
    <rPh sb="9" eb="11">
      <t>トリコミ</t>
    </rPh>
    <rPh sb="11" eb="13">
      <t>キノウ</t>
    </rPh>
    <phoneticPr fontId="3"/>
  </si>
  <si>
    <t>文書情報、簿冊情報、箱情報、分類情報のCSV形式の各データを取り込み、システムに反映できる。</t>
  </si>
  <si>
    <t xml:space="preserve">  (1) 年度切替支援</t>
    <rPh sb="6" eb="8">
      <t>ネンド</t>
    </rPh>
    <rPh sb="8" eb="10">
      <t>キリカエ</t>
    </rPh>
    <rPh sb="10" eb="12">
      <t>シエン</t>
    </rPh>
    <phoneticPr fontId="3"/>
  </si>
  <si>
    <t>年度切替え処理時に必要となるメニューを、1つの画面に集約して表示できる。</t>
    <rPh sb="0" eb="2">
      <t>ネンド</t>
    </rPh>
    <rPh sb="2" eb="4">
      <t>キリカ</t>
    </rPh>
    <rPh sb="5" eb="7">
      <t>ショリ</t>
    </rPh>
    <rPh sb="7" eb="8">
      <t>トキ</t>
    </rPh>
    <rPh sb="9" eb="11">
      <t>ヒツヨウ</t>
    </rPh>
    <rPh sb="23" eb="25">
      <t>ガメン</t>
    </rPh>
    <rPh sb="26" eb="28">
      <t>シュウヤク</t>
    </rPh>
    <rPh sb="30" eb="32">
      <t>ヒョウジ</t>
    </rPh>
    <phoneticPr fontId="8"/>
  </si>
  <si>
    <t>各メニューの処理状況（未実施、実施済み）を記録できると共に、作業状況のメモを記録できる。</t>
    <rPh sb="0" eb="1">
      <t>カク</t>
    </rPh>
    <rPh sb="6" eb="8">
      <t>ショリ</t>
    </rPh>
    <rPh sb="8" eb="10">
      <t>ジョウキョウ</t>
    </rPh>
    <rPh sb="11" eb="14">
      <t>ミジッシ</t>
    </rPh>
    <rPh sb="15" eb="17">
      <t>ジッシ</t>
    </rPh>
    <rPh sb="17" eb="18">
      <t>ズ</t>
    </rPh>
    <rPh sb="21" eb="23">
      <t>キロク</t>
    </rPh>
    <rPh sb="27" eb="28">
      <t>トモ</t>
    </rPh>
    <rPh sb="30" eb="32">
      <t>サギョウ</t>
    </rPh>
    <rPh sb="32" eb="34">
      <t>ジョウキョウ</t>
    </rPh>
    <rPh sb="38" eb="40">
      <t>キロク</t>
    </rPh>
    <phoneticPr fontId="8"/>
  </si>
  <si>
    <t>上記は年度単位に作業状況が記録でき、画面表示する年度を切替えることで、過去の作業状況を振り返って確認できる。</t>
    <rPh sb="0" eb="2">
      <t>ジョウキ</t>
    </rPh>
    <rPh sb="3" eb="5">
      <t>ネンド</t>
    </rPh>
    <rPh sb="5" eb="7">
      <t>タンイ</t>
    </rPh>
    <rPh sb="8" eb="10">
      <t>サギョウ</t>
    </rPh>
    <rPh sb="10" eb="12">
      <t>ジョウキョウ</t>
    </rPh>
    <rPh sb="13" eb="15">
      <t>キロク</t>
    </rPh>
    <rPh sb="18" eb="20">
      <t>ガメン</t>
    </rPh>
    <rPh sb="20" eb="22">
      <t>ヒョウジ</t>
    </rPh>
    <rPh sb="24" eb="26">
      <t>ネンド</t>
    </rPh>
    <rPh sb="27" eb="29">
      <t>キリカ</t>
    </rPh>
    <rPh sb="35" eb="37">
      <t>カコ</t>
    </rPh>
    <rPh sb="38" eb="40">
      <t>サギョウ</t>
    </rPh>
    <rPh sb="40" eb="42">
      <t>ジョウキョウ</t>
    </rPh>
    <rPh sb="43" eb="44">
      <t>フ</t>
    </rPh>
    <rPh sb="45" eb="46">
      <t>カエ</t>
    </rPh>
    <rPh sb="48" eb="50">
      <t>カクニン</t>
    </rPh>
    <phoneticPr fontId="8"/>
  </si>
  <si>
    <t>文書記号をメンテナンス（登録、更新、削除）できる。</t>
    <rPh sb="0" eb="2">
      <t>ブンショ</t>
    </rPh>
    <rPh sb="2" eb="4">
      <t>キゴウ</t>
    </rPh>
    <phoneticPr fontId="3"/>
  </si>
  <si>
    <t xml:space="preserve">  (3) 分類管理機能</t>
    <rPh sb="6" eb="8">
      <t>ブンルイ</t>
    </rPh>
    <rPh sb="8" eb="10">
      <t>カンリ</t>
    </rPh>
    <rPh sb="10" eb="12">
      <t>キノウ</t>
    </rPh>
    <phoneticPr fontId="3"/>
  </si>
  <si>
    <t>全庁共通で利用できる分類を設定できる。</t>
    <rPh sb="0" eb="2">
      <t>ゼンチョウ</t>
    </rPh>
    <rPh sb="2" eb="4">
      <t>キョウツウ</t>
    </rPh>
    <rPh sb="5" eb="7">
      <t>リヨウ</t>
    </rPh>
    <rPh sb="10" eb="12">
      <t>ブンルイ</t>
    </rPh>
    <rPh sb="13" eb="15">
      <t>セッテイ</t>
    </rPh>
    <phoneticPr fontId="8"/>
  </si>
  <si>
    <t>分類の階層数を変更できる。</t>
    <rPh sb="0" eb="2">
      <t>ブンルイ</t>
    </rPh>
    <rPh sb="3" eb="6">
      <t>カイソウスウ</t>
    </rPh>
    <rPh sb="7" eb="9">
      <t>ヘンコウ</t>
    </rPh>
    <phoneticPr fontId="8"/>
  </si>
  <si>
    <t xml:space="preserve">  (4) 廃止組織引継管理機能</t>
    <rPh sb="6" eb="10">
      <t>ハイシソシキ</t>
    </rPh>
    <rPh sb="10" eb="12">
      <t>ヒキツギ</t>
    </rPh>
    <rPh sb="12" eb="14">
      <t>カンリ</t>
    </rPh>
    <rPh sb="14" eb="16">
      <t>キノウ</t>
    </rPh>
    <phoneticPr fontId="3"/>
  </si>
  <si>
    <t xml:space="preserve">  (5) 例文管理機能</t>
    <rPh sb="6" eb="8">
      <t>レイブン</t>
    </rPh>
    <rPh sb="8" eb="10">
      <t>カンリ</t>
    </rPh>
    <rPh sb="10" eb="12">
      <t>キノウ</t>
    </rPh>
    <phoneticPr fontId="3"/>
  </si>
  <si>
    <t xml:space="preserve">  (6) 分析機能</t>
    <rPh sb="6" eb="8">
      <t>ブンセキ</t>
    </rPh>
    <rPh sb="8" eb="10">
      <t>キノウ</t>
    </rPh>
    <phoneticPr fontId="3"/>
  </si>
  <si>
    <t>登録文書数、電子決裁数（電子決裁率）、参照作成された文書数等の観点によりデータ分析できる。</t>
    <rPh sb="0" eb="2">
      <t>トウロク</t>
    </rPh>
    <rPh sb="2" eb="4">
      <t>ブンショ</t>
    </rPh>
    <rPh sb="4" eb="5">
      <t>スウ</t>
    </rPh>
    <rPh sb="6" eb="8">
      <t>デンシ</t>
    </rPh>
    <rPh sb="8" eb="10">
      <t>ケッサイ</t>
    </rPh>
    <rPh sb="10" eb="11">
      <t>スウ</t>
    </rPh>
    <rPh sb="12" eb="14">
      <t>デンシ</t>
    </rPh>
    <rPh sb="14" eb="16">
      <t>ケッサイ</t>
    </rPh>
    <rPh sb="16" eb="17">
      <t>リツ</t>
    </rPh>
    <rPh sb="19" eb="21">
      <t>サンショウ</t>
    </rPh>
    <rPh sb="21" eb="23">
      <t>サクセイ</t>
    </rPh>
    <rPh sb="26" eb="28">
      <t>ブンショ</t>
    </rPh>
    <rPh sb="28" eb="29">
      <t>スウ</t>
    </rPh>
    <rPh sb="29" eb="30">
      <t>ナド</t>
    </rPh>
    <rPh sb="31" eb="33">
      <t>カンテン</t>
    </rPh>
    <rPh sb="39" eb="41">
      <t>ブンセキ</t>
    </rPh>
    <phoneticPr fontId="8"/>
  </si>
  <si>
    <t>分析結果がPDF出力できる。また、CSV形式（タブ区切り）でクリップボードにコピーできる。</t>
    <rPh sb="0" eb="2">
      <t>ブンセキ</t>
    </rPh>
    <rPh sb="2" eb="4">
      <t>ケッカ</t>
    </rPh>
    <rPh sb="8" eb="10">
      <t>シュツリョク</t>
    </rPh>
    <rPh sb="20" eb="22">
      <t>ケイシキ</t>
    </rPh>
    <rPh sb="25" eb="27">
      <t>クギ</t>
    </rPh>
    <phoneticPr fontId="8"/>
  </si>
  <si>
    <t xml:space="preserve">  (7) 業務権限管理機能</t>
    <phoneticPr fontId="3"/>
  </si>
  <si>
    <t>目録作成の負荷軽減のため、収受年月日、担当所属、文書番号を自動入力できる。</t>
  </si>
  <si>
    <t>起案する文書の目録（起案年月日、担当者、担当所属、文書番号、文書件名、公開用文書件名、公開区分、簿冊情報、文書種別、決裁区分、起案文書内容、添付ファイル）を登録できる。</t>
    <rPh sb="0" eb="2">
      <t>キアン</t>
    </rPh>
    <rPh sb="7" eb="9">
      <t>モクロク</t>
    </rPh>
    <rPh sb="10" eb="12">
      <t>キアン</t>
    </rPh>
    <rPh sb="43" eb="45">
      <t>コウカイ</t>
    </rPh>
    <rPh sb="45" eb="47">
      <t>クブン</t>
    </rPh>
    <rPh sb="58" eb="60">
      <t>ケッサイ</t>
    </rPh>
    <rPh sb="63" eb="65">
      <t>キアン</t>
    </rPh>
    <rPh sb="65" eb="67">
      <t>ブンショ</t>
    </rPh>
    <rPh sb="67" eb="69">
      <t>ナイヨウ</t>
    </rPh>
    <rPh sb="70" eb="72">
      <t>テンプ</t>
    </rPh>
    <rPh sb="78" eb="80">
      <t>トウロク</t>
    </rPh>
    <phoneticPr fontId="3"/>
  </si>
  <si>
    <t>目録作成の負荷軽減のため、起案年月日、担当者、担当所属、文書番号を自動入力できる。</t>
    <rPh sb="13" eb="15">
      <t>キアン</t>
    </rPh>
    <rPh sb="15" eb="18">
      <t>ネンガッピ</t>
    </rPh>
    <rPh sb="19" eb="22">
      <t>タントウシャ</t>
    </rPh>
    <rPh sb="28" eb="30">
      <t>ブンショ</t>
    </rPh>
    <phoneticPr fontId="3"/>
  </si>
  <si>
    <t>目録作成の負荷軽減のため、作成年月日、担当所属を自動入力できる。</t>
    <rPh sb="13" eb="15">
      <t>サクセイ</t>
    </rPh>
    <rPh sb="15" eb="18">
      <t>ネンガッピ</t>
    </rPh>
    <phoneticPr fontId="3"/>
  </si>
  <si>
    <t>操作の権限は機能ごとに所属（部局、課、係）、役職、ユーザー単位で設定でき、システム利用者の全ての職責に応じた機能制限ができる。</t>
    <rPh sb="0" eb="2">
      <t>ソウサ</t>
    </rPh>
    <rPh sb="3" eb="5">
      <t>ケンゲン</t>
    </rPh>
    <rPh sb="6" eb="8">
      <t>キノウ</t>
    </rPh>
    <rPh sb="14" eb="16">
      <t>ブキョク</t>
    </rPh>
    <rPh sb="17" eb="18">
      <t>カ</t>
    </rPh>
    <rPh sb="19" eb="20">
      <t>カカリ</t>
    </rPh>
    <rPh sb="22" eb="24">
      <t>ヤクショク</t>
    </rPh>
    <rPh sb="29" eb="31">
      <t>タンイ</t>
    </rPh>
    <rPh sb="32" eb="34">
      <t>セッテイ</t>
    </rPh>
    <rPh sb="41" eb="43">
      <t>リヨウ</t>
    </rPh>
    <rPh sb="43" eb="44">
      <t>シャ</t>
    </rPh>
    <rPh sb="45" eb="46">
      <t>スベ</t>
    </rPh>
    <rPh sb="48" eb="50">
      <t>ショクセキ</t>
    </rPh>
    <rPh sb="51" eb="52">
      <t>オウ</t>
    </rPh>
    <rPh sb="54" eb="56">
      <t>キノウ</t>
    </rPh>
    <rPh sb="56" eb="58">
      <t>セイゲン</t>
    </rPh>
    <phoneticPr fontId="8"/>
  </si>
  <si>
    <t>ユーザー情報、所属情報、役職情報をメンテナンスできるWeb画面を備えている。</t>
    <rPh sb="4" eb="6">
      <t>ジョウホウ</t>
    </rPh>
    <rPh sb="29" eb="31">
      <t>ガメン</t>
    </rPh>
    <rPh sb="32" eb="33">
      <t>ソナ</t>
    </rPh>
    <phoneticPr fontId="8"/>
  </si>
  <si>
    <t>文書事務を円滑に執り行うために、進捗管理画面として、ログインしたユーザーごとに関係する文書の進捗状況（決裁待、施行待、未完結等）を個人・所属（部・課・係）単位で件数を表示でき、状況ごとに一覧表示できる。</t>
    <rPh sb="62" eb="63">
      <t>トウ</t>
    </rPh>
    <rPh sb="65" eb="67">
      <t>コジン</t>
    </rPh>
    <rPh sb="70" eb="71">
      <t>ブ</t>
    </rPh>
    <rPh sb="74" eb="75">
      <t>カカリ</t>
    </rPh>
    <phoneticPr fontId="3"/>
  </si>
  <si>
    <t>電子収受として、他所属から庁内施行により受け取った情報をもとに収受の処理が行える。</t>
    <rPh sb="8" eb="9">
      <t>ホカ</t>
    </rPh>
    <rPh sb="20" eb="21">
      <t>ウ</t>
    </rPh>
    <rPh sb="22" eb="23">
      <t>ト</t>
    </rPh>
    <rPh sb="25" eb="27">
      <t>ジョウホウ</t>
    </rPh>
    <phoneticPr fontId="8"/>
  </si>
  <si>
    <t>収受登録した文書の参照権を所属単位（全庁・部・課・係）、ユーザ単位に設定できる。また、使用頻度の高い参照範囲をあらかじめグループ設定しておき、容易に利用できる。</t>
    <rPh sb="0" eb="2">
      <t>シュウジュ</t>
    </rPh>
    <rPh sb="2" eb="4">
      <t>トウロク</t>
    </rPh>
    <rPh sb="6" eb="8">
      <t>ブンショ</t>
    </rPh>
    <rPh sb="11" eb="12">
      <t>ケン</t>
    </rPh>
    <rPh sb="15" eb="17">
      <t>タンイ</t>
    </rPh>
    <rPh sb="18" eb="20">
      <t>ゼンチョウ</t>
    </rPh>
    <rPh sb="21" eb="22">
      <t>ブ</t>
    </rPh>
    <rPh sb="23" eb="24">
      <t>カ</t>
    </rPh>
    <rPh sb="25" eb="26">
      <t>カカリ</t>
    </rPh>
    <rPh sb="31" eb="33">
      <t>タンイ</t>
    </rPh>
    <rPh sb="34" eb="36">
      <t>セッテイ</t>
    </rPh>
    <rPh sb="43" eb="45">
      <t>シヨウ</t>
    </rPh>
    <rPh sb="45" eb="47">
      <t>ヒンド</t>
    </rPh>
    <rPh sb="48" eb="49">
      <t>タカ</t>
    </rPh>
    <rPh sb="50" eb="52">
      <t>サンショウ</t>
    </rPh>
    <rPh sb="52" eb="54">
      <t>ハンイ</t>
    </rPh>
    <rPh sb="64" eb="66">
      <t>セッテイ</t>
    </rPh>
    <rPh sb="71" eb="73">
      <t>ヨウイ</t>
    </rPh>
    <rPh sb="74" eb="76">
      <t>リヨウ</t>
    </rPh>
    <phoneticPr fontId="3"/>
  </si>
  <si>
    <t>起案登録した文書の参照権を所属単位（全庁・部・課・係）、ユーザ単位に設定できる。また、使用頻度の高い参照範囲をあらかじめグループ設定しておき、容易に利用できる。</t>
    <rPh sb="0" eb="2">
      <t>キアン</t>
    </rPh>
    <rPh sb="2" eb="4">
      <t>トウロク</t>
    </rPh>
    <rPh sb="6" eb="8">
      <t>ブンショ</t>
    </rPh>
    <rPh sb="11" eb="12">
      <t>ケン</t>
    </rPh>
    <rPh sb="15" eb="17">
      <t>タンイ</t>
    </rPh>
    <rPh sb="18" eb="20">
      <t>ゼンチョウ</t>
    </rPh>
    <rPh sb="21" eb="22">
      <t>ブ</t>
    </rPh>
    <rPh sb="23" eb="24">
      <t>カ</t>
    </rPh>
    <rPh sb="25" eb="26">
      <t>カカリ</t>
    </rPh>
    <rPh sb="31" eb="33">
      <t>タンイ</t>
    </rPh>
    <rPh sb="34" eb="36">
      <t>セッテイ</t>
    </rPh>
    <phoneticPr fontId="3"/>
  </si>
  <si>
    <t>簿冊の参照権を所属単位（全庁・部・課・係）、ユーザ単位に設定できる。</t>
    <rPh sb="0" eb="2">
      <t>ボサツ</t>
    </rPh>
    <rPh sb="5" eb="6">
      <t>ケン</t>
    </rPh>
    <rPh sb="9" eb="11">
      <t>タンイ</t>
    </rPh>
    <rPh sb="12" eb="14">
      <t>ゼンチョウ</t>
    </rPh>
    <rPh sb="15" eb="16">
      <t>ブ</t>
    </rPh>
    <rPh sb="17" eb="18">
      <t>カ</t>
    </rPh>
    <rPh sb="19" eb="20">
      <t>カカリ</t>
    </rPh>
    <rPh sb="25" eb="27">
      <t>タンイ</t>
    </rPh>
    <rPh sb="28" eb="30">
      <t>セッテイ</t>
    </rPh>
    <phoneticPr fontId="3"/>
  </si>
  <si>
    <t>既存の所属の簿冊を元にして、異なる所属の簿冊を一括作成できる。</t>
    <rPh sb="0" eb="2">
      <t>キソン</t>
    </rPh>
    <rPh sb="6" eb="7">
      <t>ボ</t>
    </rPh>
    <rPh sb="7" eb="8">
      <t>サツ</t>
    </rPh>
    <rPh sb="9" eb="10">
      <t>モト</t>
    </rPh>
    <rPh sb="14" eb="15">
      <t>コト</t>
    </rPh>
    <rPh sb="20" eb="21">
      <t>ボ</t>
    </rPh>
    <rPh sb="21" eb="22">
      <t>サツ</t>
    </rPh>
    <rPh sb="23" eb="25">
      <t>イッカツ</t>
    </rPh>
    <rPh sb="25" eb="27">
      <t>サクセイ</t>
    </rPh>
    <phoneticPr fontId="8"/>
  </si>
  <si>
    <t>所属ごとに分類階層を管理できる。</t>
    <rPh sb="5" eb="7">
      <t>ブンルイ</t>
    </rPh>
    <rPh sb="7" eb="9">
      <t>カイソウ</t>
    </rPh>
    <rPh sb="10" eb="12">
      <t>カンリ</t>
    </rPh>
    <phoneticPr fontId="3"/>
  </si>
  <si>
    <t>廃止する所属が所管している文書に対して、閲覧や参照作成を許可する所属を設定できる。</t>
    <rPh sb="0" eb="2">
      <t>ハイシ</t>
    </rPh>
    <rPh sb="7" eb="9">
      <t>ショカン</t>
    </rPh>
    <rPh sb="13" eb="15">
      <t>ブンショ</t>
    </rPh>
    <rPh sb="16" eb="17">
      <t>タイ</t>
    </rPh>
    <rPh sb="20" eb="22">
      <t>エツラン</t>
    </rPh>
    <rPh sb="23" eb="25">
      <t>サンショウ</t>
    </rPh>
    <rPh sb="25" eb="27">
      <t>サクセイ</t>
    </rPh>
    <rPh sb="28" eb="30">
      <t>キョカ</t>
    </rPh>
    <rPh sb="35" eb="37">
      <t>セッテイ</t>
    </rPh>
    <phoneticPr fontId="8"/>
  </si>
  <si>
    <t>収受文書内容、起案文書内容、施行内容、鑑文書本文、鑑文書記書きの文例をメンテナンス（登録、更新、削除）できる。文例の利用範囲は、文例ごと（収受文書内容、起案文書内容、施行内容、鑑文書本文、鑑文書記書き）に所属（部・課・係・個人）ごと及び全庁で設定できる。</t>
    <rPh sb="0" eb="2">
      <t>シュウジュ</t>
    </rPh>
    <rPh sb="2" eb="4">
      <t>ブンショ</t>
    </rPh>
    <rPh sb="4" eb="6">
      <t>ナイヨウ</t>
    </rPh>
    <rPh sb="7" eb="9">
      <t>キアン</t>
    </rPh>
    <rPh sb="9" eb="11">
      <t>ブンショ</t>
    </rPh>
    <rPh sb="11" eb="13">
      <t>ナイヨウ</t>
    </rPh>
    <rPh sb="14" eb="18">
      <t>セコウナイヨウ</t>
    </rPh>
    <rPh sb="19" eb="20">
      <t>カガミ</t>
    </rPh>
    <rPh sb="20" eb="22">
      <t>ブンショ</t>
    </rPh>
    <rPh sb="22" eb="24">
      <t>ホンブン</t>
    </rPh>
    <rPh sb="25" eb="26">
      <t>カガミ</t>
    </rPh>
    <rPh sb="26" eb="28">
      <t>ブンショ</t>
    </rPh>
    <rPh sb="28" eb="29">
      <t>キ</t>
    </rPh>
    <rPh sb="29" eb="30">
      <t>カ</t>
    </rPh>
    <rPh sb="42" eb="44">
      <t>トウロク</t>
    </rPh>
    <rPh sb="45" eb="47">
      <t>コウシン</t>
    </rPh>
    <rPh sb="48" eb="50">
      <t>サクジョ</t>
    </rPh>
    <rPh sb="58" eb="60">
      <t>リヨウ</t>
    </rPh>
    <rPh sb="60" eb="62">
      <t>ハンイ</t>
    </rPh>
    <rPh sb="105" eb="106">
      <t>ブ</t>
    </rPh>
    <rPh sb="107" eb="108">
      <t>カ</t>
    </rPh>
    <rPh sb="109" eb="110">
      <t>カカリ</t>
    </rPh>
    <rPh sb="111" eb="113">
      <t>コジン</t>
    </rPh>
    <rPh sb="116" eb="117">
      <t>オヨ</t>
    </rPh>
    <rPh sb="118" eb="119">
      <t>ゼン</t>
    </rPh>
    <rPh sb="119" eb="120">
      <t>チョウ</t>
    </rPh>
    <rPh sb="121" eb="123">
      <t>セッテイ</t>
    </rPh>
    <phoneticPr fontId="8"/>
  </si>
  <si>
    <t>分析するデータの対象として、庁内の全所属を対象か、特定の所属を複数選択して対象とするかを選択できる。また、所属名を指定して、一部所属を除外して出力できる。</t>
    <rPh sb="0" eb="2">
      <t>ブンセキ</t>
    </rPh>
    <rPh sb="8" eb="10">
      <t>タイショウ</t>
    </rPh>
    <rPh sb="14" eb="16">
      <t>チョウナイ</t>
    </rPh>
    <rPh sb="17" eb="18">
      <t>ゼン</t>
    </rPh>
    <rPh sb="21" eb="23">
      <t>タイショウ</t>
    </rPh>
    <rPh sb="25" eb="27">
      <t>トクテイ</t>
    </rPh>
    <rPh sb="31" eb="33">
      <t>フクスウ</t>
    </rPh>
    <rPh sb="33" eb="35">
      <t>センタク</t>
    </rPh>
    <rPh sb="37" eb="39">
      <t>タイショウ</t>
    </rPh>
    <rPh sb="44" eb="46">
      <t>センタク</t>
    </rPh>
    <rPh sb="55" eb="56">
      <t>メイ</t>
    </rPh>
    <rPh sb="57" eb="59">
      <t>シテイ</t>
    </rPh>
    <rPh sb="62" eb="64">
      <t>イチブ</t>
    </rPh>
    <rPh sb="67" eb="69">
      <t>ジョガイ</t>
    </rPh>
    <rPh sb="71" eb="73">
      <t>シュツリョク</t>
    </rPh>
    <phoneticPr fontId="8"/>
  </si>
  <si>
    <t>各状態における文書の削除権限、完結解除権限、起案文書閲覧権限、収受文書閲覧権限等を所属（部・課・係）、ユーザ、役職単位で設定できる。</t>
    <rPh sb="0" eb="1">
      <t>カク</t>
    </rPh>
    <rPh sb="1" eb="3">
      <t>ジョウタイ</t>
    </rPh>
    <rPh sb="7" eb="9">
      <t>ブンショ</t>
    </rPh>
    <rPh sb="10" eb="12">
      <t>サクジョ</t>
    </rPh>
    <rPh sb="12" eb="14">
      <t>ケンゲン</t>
    </rPh>
    <rPh sb="15" eb="17">
      <t>カンケツ</t>
    </rPh>
    <rPh sb="17" eb="19">
      <t>カイジョ</t>
    </rPh>
    <rPh sb="19" eb="21">
      <t>ケンゲン</t>
    </rPh>
    <rPh sb="22" eb="24">
      <t>キアン</t>
    </rPh>
    <rPh sb="24" eb="26">
      <t>ブンショ</t>
    </rPh>
    <rPh sb="26" eb="28">
      <t>エツラン</t>
    </rPh>
    <rPh sb="28" eb="30">
      <t>ケンゲン</t>
    </rPh>
    <rPh sb="31" eb="33">
      <t>シュウジュ</t>
    </rPh>
    <rPh sb="33" eb="35">
      <t>ブンショ</t>
    </rPh>
    <rPh sb="35" eb="37">
      <t>エツラン</t>
    </rPh>
    <rPh sb="37" eb="39">
      <t>ケンゲン</t>
    </rPh>
    <rPh sb="39" eb="40">
      <t>ナド</t>
    </rPh>
    <rPh sb="44" eb="45">
      <t>ブ</t>
    </rPh>
    <rPh sb="46" eb="47">
      <t>カ</t>
    </rPh>
    <rPh sb="48" eb="49">
      <t>カカリ</t>
    </rPh>
    <rPh sb="55" eb="57">
      <t>ヤクショク</t>
    </rPh>
    <rPh sb="57" eb="59">
      <t>タンイ</t>
    </rPh>
    <rPh sb="60" eb="62">
      <t>セッテイ</t>
    </rPh>
    <phoneticPr fontId="8"/>
  </si>
  <si>
    <t>収受した文書の目録（発信元年月日、発信元、文書件名、添付ファイル、収受年月日、担当所属、文書番号、文書種別、簿冊情報）を登録できる。</t>
    <rPh sb="0" eb="2">
      <t>シュウジュ</t>
    </rPh>
    <rPh sb="7" eb="9">
      <t>モクロク</t>
    </rPh>
    <rPh sb="12" eb="13">
      <t>モト</t>
    </rPh>
    <rPh sb="13" eb="16">
      <t>ネンガッピ</t>
    </rPh>
    <rPh sb="49" eb="51">
      <t>ブンショ</t>
    </rPh>
    <rPh sb="51" eb="53">
      <t>シュベツ</t>
    </rPh>
    <rPh sb="60" eb="62">
      <t>トウロク</t>
    </rPh>
    <phoneticPr fontId="3"/>
  </si>
  <si>
    <t>目録作成の負荷軽減のため、分類、保存年限は一覧から選択入力できる。</t>
    <rPh sb="13" eb="15">
      <t>ブンルイ</t>
    </rPh>
    <rPh sb="16" eb="18">
      <t>ホゾン</t>
    </rPh>
    <rPh sb="18" eb="20">
      <t>ネンゲン</t>
    </rPh>
    <rPh sb="21" eb="23">
      <t>イチラン</t>
    </rPh>
    <rPh sb="25" eb="26">
      <t>セン</t>
    </rPh>
    <rPh sb="26" eb="27">
      <t>タク</t>
    </rPh>
    <phoneticPr fontId="3"/>
  </si>
  <si>
    <t>保存箱の目録（年度区分、作成年月日、担当所属、棚番号）を登録できる。</t>
    <rPh sb="0" eb="2">
      <t>ホゾン</t>
    </rPh>
    <rPh sb="2" eb="3">
      <t>バコ</t>
    </rPh>
    <rPh sb="4" eb="6">
      <t>モクロク</t>
    </rPh>
    <rPh sb="12" eb="14">
      <t>サクセイ</t>
    </rPh>
    <rPh sb="23" eb="26">
      <t>タナバンゴウ</t>
    </rPh>
    <rPh sb="27" eb="29">
      <t>トウロク</t>
    </rPh>
    <phoneticPr fontId="3"/>
  </si>
  <si>
    <t>簿冊、分類、文書(保存文書、文書本体別紙、収受起案履歴、施行履歴、施行情報別紙、決裁、決裁ルート、関連文書、受付、受付本体別紙、職員情報、所属情報)ごとにCSV形式でデータの出力ができる。</t>
    <rPh sb="3" eb="5">
      <t>ブンルイ</t>
    </rPh>
    <rPh sb="6" eb="8">
      <t>ブンショ</t>
    </rPh>
    <rPh sb="9" eb="11">
      <t>ホゾン</t>
    </rPh>
    <rPh sb="11" eb="13">
      <t>ブンショ</t>
    </rPh>
    <rPh sb="14" eb="16">
      <t>ブンショ</t>
    </rPh>
    <rPh sb="16" eb="18">
      <t>ホンタイ</t>
    </rPh>
    <rPh sb="18" eb="20">
      <t>ベッシ</t>
    </rPh>
    <rPh sb="21" eb="23">
      <t>シュウジュ</t>
    </rPh>
    <rPh sb="23" eb="25">
      <t>キアン</t>
    </rPh>
    <rPh sb="25" eb="27">
      <t>リレキ</t>
    </rPh>
    <rPh sb="28" eb="30">
      <t>セコウ</t>
    </rPh>
    <rPh sb="30" eb="32">
      <t>リレキ</t>
    </rPh>
    <rPh sb="33" eb="37">
      <t>セコウジョウホウ</t>
    </rPh>
    <rPh sb="37" eb="39">
      <t>ベッシ</t>
    </rPh>
    <rPh sb="40" eb="42">
      <t>ケッサイ</t>
    </rPh>
    <rPh sb="43" eb="45">
      <t>ケッサイ</t>
    </rPh>
    <rPh sb="49" eb="51">
      <t>カンレン</t>
    </rPh>
    <rPh sb="51" eb="53">
      <t>ブンショ</t>
    </rPh>
    <rPh sb="54" eb="56">
      <t>ウケツケ</t>
    </rPh>
    <rPh sb="57" eb="59">
      <t>ウケツケ</t>
    </rPh>
    <rPh sb="59" eb="61">
      <t>ホンタイ</t>
    </rPh>
    <rPh sb="61" eb="63">
      <t>ベッシ</t>
    </rPh>
    <rPh sb="64" eb="68">
      <t>ショクインジョウホウ</t>
    </rPh>
    <rPh sb="69" eb="71">
      <t>ショゾク</t>
    </rPh>
    <rPh sb="71" eb="73">
      <t>ジョウホウ</t>
    </rPh>
    <rPh sb="80" eb="82">
      <t>ケイシキ</t>
    </rPh>
    <rPh sb="87" eb="89">
      <t>シュツリョク</t>
    </rPh>
    <phoneticPr fontId="3"/>
  </si>
  <si>
    <t>作成年度、所属、年度区分等を指定し、CSV形式でデータの出力ができる。</t>
    <rPh sb="0" eb="2">
      <t>サクセイ</t>
    </rPh>
    <rPh sb="2" eb="4">
      <t>ネンド</t>
    </rPh>
    <rPh sb="5" eb="7">
      <t>ショゾク</t>
    </rPh>
    <rPh sb="8" eb="10">
      <t>ネンド</t>
    </rPh>
    <rPh sb="10" eb="12">
      <t>クブン</t>
    </rPh>
    <rPh sb="12" eb="13">
      <t>ナド</t>
    </rPh>
    <rPh sb="21" eb="23">
      <t>ケイシキ</t>
    </rPh>
    <rPh sb="28" eb="30">
      <t>シュツリョク</t>
    </rPh>
    <phoneticPr fontId="3"/>
  </si>
  <si>
    <t>11　情報公開支援機能</t>
    <rPh sb="3" eb="7">
      <t>ジョウホウコウカイ</t>
    </rPh>
    <rPh sb="7" eb="9">
      <t>シエン</t>
    </rPh>
    <rPh sb="9" eb="11">
      <t>キノウ</t>
    </rPh>
    <phoneticPr fontId="3"/>
  </si>
  <si>
    <t>簿冊の目録（年度区分、作成年月日、担当所属、分類、保存年限）を登録できる。</t>
    <rPh sb="0" eb="1">
      <t>ボ</t>
    </rPh>
    <rPh sb="1" eb="2">
      <t>サツ</t>
    </rPh>
    <rPh sb="3" eb="5">
      <t>モクロク</t>
    </rPh>
    <rPh sb="11" eb="13">
      <t>サクセイ</t>
    </rPh>
    <rPh sb="24" eb="26">
      <t>ホゾン</t>
    </rPh>
    <rPh sb="26" eb="28">
      <t>ネンゲン</t>
    </rPh>
    <rPh sb="30" eb="32">
      <t>トウロク</t>
    </rPh>
    <phoneticPr fontId="3"/>
  </si>
  <si>
    <t>公開文書件名を登録する場合は、件名を複写して効率的に編集できる。</t>
    <rPh sb="0" eb="2">
      <t>コウカイ</t>
    </rPh>
    <rPh sb="2" eb="4">
      <t>ブンショ</t>
    </rPh>
    <rPh sb="4" eb="6">
      <t>ケンメイ</t>
    </rPh>
    <rPh sb="7" eb="9">
      <t>トウロク</t>
    </rPh>
    <rPh sb="11" eb="13">
      <t>バアイ</t>
    </rPh>
    <rPh sb="15" eb="17">
      <t>ケンメイ</t>
    </rPh>
    <rPh sb="18" eb="20">
      <t>フクシャ</t>
    </rPh>
    <rPh sb="22" eb="25">
      <t>コウリツテキ</t>
    </rPh>
    <rPh sb="26" eb="28">
      <t>ヘンシュウ</t>
    </rPh>
    <phoneticPr fontId="3"/>
  </si>
  <si>
    <t>文書ごとに公開区分（公開、一部公開、非公開）の設定ができる。</t>
    <rPh sb="0" eb="2">
      <t>ブンショ</t>
    </rPh>
    <rPh sb="5" eb="9">
      <t>コウカイクブン</t>
    </rPh>
    <rPh sb="10" eb="12">
      <t>コウカイ</t>
    </rPh>
    <rPh sb="13" eb="17">
      <t>イチブコウカイ</t>
    </rPh>
    <rPh sb="18" eb="21">
      <t>ヒコウカイ</t>
    </rPh>
    <rPh sb="23" eb="25">
      <t>セッテイ</t>
    </rPh>
    <phoneticPr fontId="3"/>
  </si>
  <si>
    <t>公開区分が「公開」以外の場合は、公開しない理由を登録できる。また、公開しない理由は、例文から選択することができ、例文は任意の表現に設定変更できる。</t>
    <rPh sb="0" eb="2">
      <t>コウカイ</t>
    </rPh>
    <rPh sb="2" eb="4">
      <t>クブン</t>
    </rPh>
    <rPh sb="6" eb="8">
      <t>コウカイ</t>
    </rPh>
    <rPh sb="9" eb="11">
      <t>イガイ</t>
    </rPh>
    <rPh sb="12" eb="14">
      <t>バアイ</t>
    </rPh>
    <rPh sb="16" eb="18">
      <t>コウカイ</t>
    </rPh>
    <rPh sb="21" eb="23">
      <t>リユウ</t>
    </rPh>
    <rPh sb="24" eb="26">
      <t>トウロク</t>
    </rPh>
    <rPh sb="33" eb="35">
      <t>コウカイ</t>
    </rPh>
    <rPh sb="38" eb="40">
      <t>リユウ</t>
    </rPh>
    <rPh sb="42" eb="44">
      <t>レイブン</t>
    </rPh>
    <rPh sb="46" eb="48">
      <t>センタク</t>
    </rPh>
    <rPh sb="56" eb="58">
      <t>レイブン</t>
    </rPh>
    <rPh sb="59" eb="61">
      <t>ニンイ</t>
    </rPh>
    <rPh sb="62" eb="64">
      <t>ヒョウゲン</t>
    </rPh>
    <rPh sb="65" eb="67">
      <t>セッテイ</t>
    </rPh>
    <rPh sb="67" eb="69">
      <t>ヘンコウ</t>
    </rPh>
    <phoneticPr fontId="2"/>
  </si>
  <si>
    <t>定型的な伺い文（本文）を事前に定型文として登録することができる。</t>
    <rPh sb="0" eb="3">
      <t>テイケイテキ</t>
    </rPh>
    <rPh sb="4" eb="5">
      <t>ウカガ</t>
    </rPh>
    <rPh sb="6" eb="7">
      <t>ブン</t>
    </rPh>
    <rPh sb="8" eb="10">
      <t>ホンブン</t>
    </rPh>
    <rPh sb="12" eb="14">
      <t>ジゼン</t>
    </rPh>
    <rPh sb="15" eb="18">
      <t>テイケイブン</t>
    </rPh>
    <rPh sb="21" eb="23">
      <t>トウロク</t>
    </rPh>
    <phoneticPr fontId="2"/>
  </si>
  <si>
    <t>12　管理・メンテナンス機能</t>
    <rPh sb="3" eb="5">
      <t>カンリ</t>
    </rPh>
    <rPh sb="12" eb="14">
      <t>キノウ</t>
    </rPh>
    <phoneticPr fontId="3"/>
  </si>
  <si>
    <t>庁内所属に文書を発送する場合は、システム内の文書発送・到達機能を使用して発送できる。</t>
    <rPh sb="0" eb="2">
      <t>チョウナイ</t>
    </rPh>
    <rPh sb="2" eb="4">
      <t>ショゾク</t>
    </rPh>
    <rPh sb="5" eb="7">
      <t>ブンショ</t>
    </rPh>
    <rPh sb="8" eb="10">
      <t>ハッソウ</t>
    </rPh>
    <rPh sb="12" eb="14">
      <t>バアイ</t>
    </rPh>
    <rPh sb="20" eb="21">
      <t>ナイ</t>
    </rPh>
    <rPh sb="22" eb="24">
      <t>ブンショ</t>
    </rPh>
    <rPh sb="24" eb="26">
      <t>ハッソウ</t>
    </rPh>
    <rPh sb="27" eb="29">
      <t>トウタツ</t>
    </rPh>
    <rPh sb="29" eb="31">
      <t>キノウ</t>
    </rPh>
    <rPh sb="32" eb="34">
      <t>シヨウ</t>
    </rPh>
    <rPh sb="36" eb="38">
      <t>ハッソウ</t>
    </rPh>
    <phoneticPr fontId="2"/>
  </si>
  <si>
    <t>システムの画面のウィンドサイズや文字サイズは、職員が快適に利用できるようにブラウザの拡大、文字サイズ設定を使用して好みのサイズに自由に変更できる。</t>
    <rPh sb="5" eb="7">
      <t>ガメン</t>
    </rPh>
    <rPh sb="16" eb="18">
      <t>モジ</t>
    </rPh>
    <rPh sb="23" eb="25">
      <t>ショクイン</t>
    </rPh>
    <rPh sb="26" eb="28">
      <t>カイテキ</t>
    </rPh>
    <rPh sb="29" eb="31">
      <t>リヨウ</t>
    </rPh>
    <rPh sb="42" eb="44">
      <t>カクダイ</t>
    </rPh>
    <rPh sb="45" eb="47">
      <t>モジ</t>
    </rPh>
    <rPh sb="50" eb="52">
      <t>セッテイ</t>
    </rPh>
    <rPh sb="53" eb="55">
      <t>シヨウ</t>
    </rPh>
    <rPh sb="57" eb="58">
      <t>コノ</t>
    </rPh>
    <rPh sb="64" eb="66">
      <t>ジユウ</t>
    </rPh>
    <rPh sb="67" eb="69">
      <t>ヘンコウ</t>
    </rPh>
    <phoneticPr fontId="2"/>
  </si>
  <si>
    <t>文書の検索条件の内、起案日など日付に関連する項目については、日付の範囲指定ができる。</t>
    <rPh sb="0" eb="2">
      <t>ブンショ</t>
    </rPh>
    <rPh sb="3" eb="7">
      <t>ケンサクジョウケン</t>
    </rPh>
    <rPh sb="8" eb="9">
      <t>ウチ</t>
    </rPh>
    <rPh sb="10" eb="13">
      <t>キアンビ</t>
    </rPh>
    <rPh sb="15" eb="17">
      <t>ヒヅケ</t>
    </rPh>
    <rPh sb="18" eb="20">
      <t>カンレン</t>
    </rPh>
    <rPh sb="22" eb="24">
      <t>コウモク</t>
    </rPh>
    <rPh sb="30" eb="32">
      <t>ヒヅケ</t>
    </rPh>
    <rPh sb="33" eb="35">
      <t>ハンイ</t>
    </rPh>
    <rPh sb="35" eb="37">
      <t>シテイ</t>
    </rPh>
    <phoneticPr fontId="2"/>
  </si>
  <si>
    <t>保存状態になっている文書、簿冊について、修正できない。</t>
    <rPh sb="0" eb="2">
      <t>ホゾン</t>
    </rPh>
    <rPh sb="2" eb="4">
      <t>ジョウタイ</t>
    </rPh>
    <rPh sb="10" eb="12">
      <t>ブンショ</t>
    </rPh>
    <rPh sb="13" eb="15">
      <t>ボサツ</t>
    </rPh>
    <rPh sb="20" eb="22">
      <t>シュウセイ</t>
    </rPh>
    <phoneticPr fontId="3"/>
  </si>
  <si>
    <t>検索結果一覧から起案文書、収受文書の参照ができる。</t>
    <rPh sb="0" eb="2">
      <t>ケンサク</t>
    </rPh>
    <rPh sb="2" eb="4">
      <t>ケッカ</t>
    </rPh>
    <rPh sb="4" eb="6">
      <t>イチラン</t>
    </rPh>
    <rPh sb="8" eb="10">
      <t>キアン</t>
    </rPh>
    <rPh sb="10" eb="12">
      <t>ブンショ</t>
    </rPh>
    <rPh sb="13" eb="15">
      <t>シュウジュ</t>
    </rPh>
    <rPh sb="15" eb="17">
      <t>ブンショ</t>
    </rPh>
    <rPh sb="18" eb="20">
      <t>サンショウ</t>
    </rPh>
    <phoneticPr fontId="3"/>
  </si>
  <si>
    <t>年度を跨いだ検索ができる。</t>
    <phoneticPr fontId="17"/>
  </si>
  <si>
    <t>通番</t>
    <rPh sb="0" eb="2">
      <t>ツウバン</t>
    </rPh>
    <phoneticPr fontId="2"/>
  </si>
  <si>
    <t>公印管理者は、起案者が持参した施行文書と、システムに登録されている施行文書とを照合したうえで承認することができる。</t>
    <phoneticPr fontId="2"/>
  </si>
  <si>
    <t>公印を必要とする施行文書の場合、決裁完了後に公印管理者へ公印の承認申請ができる。</t>
    <rPh sb="8" eb="10">
      <t>シコウ</t>
    </rPh>
    <rPh sb="10" eb="12">
      <t>ブンショ</t>
    </rPh>
    <phoneticPr fontId="2"/>
  </si>
  <si>
    <t>公印使用が承認された文書は自動的に公印管理簿に記録される。</t>
    <phoneticPr fontId="2"/>
  </si>
  <si>
    <t>公印管理簿を印刷できる。</t>
    <rPh sb="0" eb="5">
      <t>コウインカンリボ</t>
    </rPh>
    <rPh sb="6" eb="8">
      <t>インサツ</t>
    </rPh>
    <phoneticPr fontId="8"/>
  </si>
  <si>
    <t>公印管理記録を印刷できる。</t>
    <rPh sb="2" eb="4">
      <t>カンリ</t>
    </rPh>
    <rPh sb="4" eb="6">
      <t>キロク</t>
    </rPh>
    <phoneticPr fontId="2"/>
  </si>
  <si>
    <t>その他に文書情報、簿冊情報、箱情報、分類情報、公印管理情報、文書グループ情報をCSV形式でデータの出力ができる。</t>
    <rPh sb="2" eb="3">
      <t>ホカ</t>
    </rPh>
    <rPh sb="4" eb="6">
      <t>ブンショ</t>
    </rPh>
    <rPh sb="6" eb="8">
      <t>ジョウホウ</t>
    </rPh>
    <rPh sb="9" eb="11">
      <t>ボサツ</t>
    </rPh>
    <rPh sb="11" eb="13">
      <t>ジョウホウ</t>
    </rPh>
    <rPh sb="14" eb="17">
      <t>ハコジョウホウ</t>
    </rPh>
    <rPh sb="18" eb="20">
      <t>ブンルイ</t>
    </rPh>
    <rPh sb="20" eb="22">
      <t>ジョウホウ</t>
    </rPh>
    <rPh sb="23" eb="25">
      <t>コウイン</t>
    </rPh>
    <rPh sb="25" eb="27">
      <t>カンリ</t>
    </rPh>
    <rPh sb="27" eb="29">
      <t>ジョウホウ</t>
    </rPh>
    <rPh sb="30" eb="32">
      <t>ブンショ</t>
    </rPh>
    <rPh sb="36" eb="38">
      <t>ジョウホウ</t>
    </rPh>
    <rPh sb="42" eb="44">
      <t>ケイシキ</t>
    </rPh>
    <rPh sb="49" eb="51">
      <t>シュツリョク</t>
    </rPh>
    <phoneticPr fontId="8"/>
  </si>
  <si>
    <t>システム上で、各機能のマニュアルを閲覧できる。</t>
    <phoneticPr fontId="2"/>
  </si>
  <si>
    <t>添付ファイルは、ファイルをドラッグ＆ドロップして登録することができる。</t>
    <rPh sb="0" eb="2">
      <t>テンプ</t>
    </rPh>
    <rPh sb="24" eb="26">
      <t>トウロク</t>
    </rPh>
    <phoneticPr fontId="8"/>
  </si>
  <si>
    <t xml:space="preserve">  【対応可否】
○：標準仕様
△：ｶｽﾀﾏｲｽﾞ対応
×：対応不可</t>
    <phoneticPr fontId="2"/>
  </si>
  <si>
    <t>カスタマイズ
対応に要する
費用(円)</t>
    <rPh sb="7" eb="9">
      <t>タイオウ</t>
    </rPh>
    <phoneticPr fontId="2"/>
  </si>
  <si>
    <t>伺い文（本文）は、1,000文字以上登録できる。</t>
    <rPh sb="0" eb="1">
      <t>ウカガ</t>
    </rPh>
    <rPh sb="2" eb="3">
      <t>ブン</t>
    </rPh>
    <rPh sb="4" eb="6">
      <t>ホンブン</t>
    </rPh>
    <rPh sb="14" eb="16">
      <t>モジ</t>
    </rPh>
    <rPh sb="16" eb="18">
      <t>イジョウ</t>
    </rPh>
    <rPh sb="18" eb="20">
      <t>トウロク</t>
    </rPh>
    <phoneticPr fontId="2"/>
  </si>
  <si>
    <t>システムに登録した保存箱を削除できる。また、操作ミス防止のため、削除確認メッセージが表示される。</t>
    <rPh sb="9" eb="11">
      <t>ホゾン</t>
    </rPh>
    <rPh sb="11" eb="12">
      <t>バコ</t>
    </rPh>
    <phoneticPr fontId="8"/>
  </si>
  <si>
    <t>システムに登録した簿冊を削除できる。また、操作ミス防止のため、削除確認メッセージが表示される。</t>
    <rPh sb="9" eb="11">
      <t>ボサツ</t>
    </rPh>
    <phoneticPr fontId="8"/>
  </si>
  <si>
    <t>地方公共団体における文書管理事務に適応したシステムである。</t>
    <rPh sb="0" eb="6">
      <t>チホウコウキョウダンタイ</t>
    </rPh>
    <rPh sb="10" eb="12">
      <t>ブンショ</t>
    </rPh>
    <rPh sb="12" eb="14">
      <t>カンリ</t>
    </rPh>
    <rPh sb="14" eb="16">
      <t>ジム</t>
    </rPh>
    <rPh sb="17" eb="19">
      <t>テキオウ</t>
    </rPh>
    <phoneticPr fontId="3"/>
  </si>
  <si>
    <t>電子収受として、電子メールにより受け取った情報をもとに収受の処理が行える。</t>
    <rPh sb="8" eb="10">
      <t>デンシ</t>
    </rPh>
    <rPh sb="16" eb="17">
      <t>ウ</t>
    </rPh>
    <rPh sb="18" eb="19">
      <t>ト</t>
    </rPh>
    <rPh sb="21" eb="23">
      <t>ジョウホウ</t>
    </rPh>
    <phoneticPr fontId="8"/>
  </si>
  <si>
    <t>13　その他（本項目については、カスタマイズ対応に要する費用の記入は不要）</t>
    <rPh sb="5" eb="6">
      <t>タ</t>
    </rPh>
    <rPh sb="7" eb="10">
      <t>ホンコウモク</t>
    </rPh>
    <rPh sb="22" eb="24">
      <t>タイオウ</t>
    </rPh>
    <rPh sb="25" eb="26">
      <t>ヨウ</t>
    </rPh>
    <rPh sb="28" eb="30">
      <t>ヒヨウ</t>
    </rPh>
    <rPh sb="31" eb="33">
      <t>キニュウ</t>
    </rPh>
    <rPh sb="34" eb="36">
      <t>フヨウ</t>
    </rPh>
    <phoneticPr fontId="3"/>
  </si>
  <si>
    <t>本市が現在導入している財務会計システム（ＦＡＳＴ：ジャパンシステム株式会社）又は他社の財務会計システムとシステム連携が行えるシステムである。</t>
    <phoneticPr fontId="8"/>
  </si>
  <si>
    <t>本市が現在導入しているグループウェア（公開羅針盤Ｖ４：株式会社両備システムズ）又は他社のグループウェアとシステム連携が行えるシステムである。</t>
    <rPh sb="0" eb="2">
      <t>ホンシ</t>
    </rPh>
    <rPh sb="3" eb="5">
      <t>ゲンザイ</t>
    </rPh>
    <rPh sb="5" eb="7">
      <t>ドウニュウ</t>
    </rPh>
    <rPh sb="19" eb="21">
      <t>コウカイ</t>
    </rPh>
    <rPh sb="21" eb="24">
      <t>ラシンバン</t>
    </rPh>
    <rPh sb="27" eb="31">
      <t>カブシキガイシャ</t>
    </rPh>
    <rPh sb="39" eb="40">
      <t>マタ</t>
    </rPh>
    <rPh sb="41" eb="43">
      <t>タシャ</t>
    </rPh>
    <rPh sb="56" eb="58">
      <t>レンケイ</t>
    </rPh>
    <rPh sb="59" eb="60">
      <t>オコナ</t>
    </rPh>
    <phoneticPr fontId="8"/>
  </si>
  <si>
    <t>庁内に対して施行する場合、事務を省力化し再入力による入力漏れを防ぐために、電子データとして施行し、施行先の収受文書として登録できる。</t>
    <rPh sb="0" eb="2">
      <t>チョウナイ</t>
    </rPh>
    <rPh sb="3" eb="4">
      <t>タイ</t>
    </rPh>
    <rPh sb="6" eb="8">
      <t>セコウ</t>
    </rPh>
    <rPh sb="10" eb="12">
      <t>バアイ</t>
    </rPh>
    <rPh sb="13" eb="15">
      <t>ジム</t>
    </rPh>
    <rPh sb="16" eb="19">
      <t>ショウリョクカ</t>
    </rPh>
    <rPh sb="20" eb="23">
      <t>サイニュウリョク</t>
    </rPh>
    <rPh sb="26" eb="28">
      <t>ニュウリョク</t>
    </rPh>
    <rPh sb="28" eb="29">
      <t>モ</t>
    </rPh>
    <rPh sb="31" eb="32">
      <t>フセ</t>
    </rPh>
    <rPh sb="37" eb="39">
      <t>デンシ</t>
    </rPh>
    <rPh sb="45" eb="47">
      <t>セコウ</t>
    </rPh>
    <rPh sb="49" eb="51">
      <t>セコウ</t>
    </rPh>
    <rPh sb="51" eb="52">
      <t>サキ</t>
    </rPh>
    <rPh sb="53" eb="55">
      <t>シュウジュ</t>
    </rPh>
    <rPh sb="55" eb="57">
      <t>ブンショ</t>
    </rPh>
    <rPh sb="60" eb="62">
      <t>トウロク</t>
    </rPh>
    <phoneticPr fontId="3"/>
  </si>
  <si>
    <t>保存箱の廃棄処理ができる。保存箱内の簿冊及び文書も廃棄される。</t>
    <rPh sb="0" eb="2">
      <t>ホゾン</t>
    </rPh>
    <rPh sb="2" eb="3">
      <t>バコ</t>
    </rPh>
    <rPh sb="4" eb="6">
      <t>ハイキ</t>
    </rPh>
    <rPh sb="6" eb="8">
      <t>ショリ</t>
    </rPh>
    <rPh sb="25" eb="27">
      <t>ハイキ</t>
    </rPh>
    <phoneticPr fontId="3"/>
  </si>
  <si>
    <t>簿冊の廃棄処理ができる。また、廃棄処理を取り消せる。</t>
    <rPh sb="0" eb="2">
      <t>ボサツ</t>
    </rPh>
    <rPh sb="3" eb="5">
      <t>ハイキ</t>
    </rPh>
    <rPh sb="5" eb="7">
      <t>ショリ</t>
    </rPh>
    <rPh sb="15" eb="17">
      <t>ハイキ</t>
    </rPh>
    <rPh sb="17" eb="19">
      <t>ショリ</t>
    </rPh>
    <rPh sb="20" eb="21">
      <t>ト</t>
    </rPh>
    <rPh sb="22" eb="23">
      <t>ケ</t>
    </rPh>
    <phoneticPr fontId="3"/>
  </si>
  <si>
    <t>小田原市文書管理・電子決裁システム導入運用事業における機能評価表</t>
    <rPh sb="19" eb="21">
      <t>ウンヨウ</t>
    </rPh>
    <rPh sb="21" eb="23">
      <t>ジギョウ</t>
    </rPh>
    <phoneticPr fontId="2"/>
  </si>
  <si>
    <t>必須項目は印がつけられ、分かりやすく表示されている。また、必項入力項目に未入力がある場合は、入力エラー等のチェックがかかる。</t>
    <rPh sb="0" eb="2">
      <t>ヒッス</t>
    </rPh>
    <rPh sb="2" eb="4">
      <t>コウモク</t>
    </rPh>
    <rPh sb="5" eb="6">
      <t>シルシ</t>
    </rPh>
    <rPh sb="12" eb="13">
      <t>ワ</t>
    </rPh>
    <rPh sb="18" eb="20">
      <t>ヒョウジ</t>
    </rPh>
    <phoneticPr fontId="3"/>
  </si>
  <si>
    <t>文書を更新した場合、更新履歴（いつ、誰等）が分かる。</t>
    <rPh sb="22" eb="23">
      <t>ワ</t>
    </rPh>
    <phoneticPr fontId="2"/>
  </si>
  <si>
    <t>至急の決裁が必要であることが、申請者、承認者、及び決裁者に分かる。</t>
    <rPh sb="0" eb="2">
      <t>シキュウ</t>
    </rPh>
    <rPh sb="3" eb="5">
      <t>ケッサイ</t>
    </rPh>
    <rPh sb="6" eb="8">
      <t>ヒツヨウ</t>
    </rPh>
    <rPh sb="29" eb="30">
      <t>ワ</t>
    </rPh>
    <phoneticPr fontId="8"/>
  </si>
  <si>
    <t>差戻しや引戻し後の再回議文書については、再回議文書であることが申請者、承認者及び決裁者に分かる。</t>
    <rPh sb="0" eb="2">
      <t>サシモド</t>
    </rPh>
    <rPh sb="4" eb="6">
      <t>ヒキモド</t>
    </rPh>
    <rPh sb="7" eb="8">
      <t>ゴ</t>
    </rPh>
    <rPh sb="22" eb="23">
      <t>ギ</t>
    </rPh>
    <rPh sb="44" eb="45">
      <t>ワ</t>
    </rPh>
    <phoneticPr fontId="8"/>
  </si>
  <si>
    <t>差戻しの情報が申請者、承認者及び決裁者に分かる。</t>
    <rPh sb="7" eb="10">
      <t>シンセイシャ</t>
    </rPh>
    <rPh sb="20" eb="21">
      <t>ワ</t>
    </rPh>
    <phoneticPr fontId="3"/>
  </si>
  <si>
    <t>至急の決裁が必要であることが、申請者、承認者及び決裁者に分かる。</t>
    <rPh sb="0" eb="2">
      <t>シキュウ</t>
    </rPh>
    <rPh sb="3" eb="5">
      <t>ケッサイ</t>
    </rPh>
    <rPh sb="6" eb="8">
      <t>ヒツヨウ</t>
    </rPh>
    <rPh sb="28" eb="29">
      <t>ワ</t>
    </rPh>
    <phoneticPr fontId="8"/>
  </si>
  <si>
    <t>文書の紙媒体の添付ファイルを一覧表示することができ、添付文書を紙で回議していることが申請者、承認者及び決裁者に分かる。</t>
    <rPh sb="3" eb="6">
      <t>カミバイタイ</t>
    </rPh>
    <rPh sb="26" eb="30">
      <t>テンプブンショ</t>
    </rPh>
    <rPh sb="31" eb="32">
      <t>カミ</t>
    </rPh>
    <rPh sb="33" eb="35">
      <t>カイギ</t>
    </rPh>
    <rPh sb="42" eb="44">
      <t>シンセイ</t>
    </rPh>
    <rPh sb="44" eb="45">
      <t>シャ</t>
    </rPh>
    <rPh sb="46" eb="49">
      <t>ショウニンシャ</t>
    </rPh>
    <rPh sb="49" eb="50">
      <t>オヨ</t>
    </rPh>
    <rPh sb="51" eb="54">
      <t>ケッサイシャ</t>
    </rPh>
    <rPh sb="55" eb="56">
      <t>ワ</t>
    </rPh>
    <phoneticPr fontId="8"/>
  </si>
  <si>
    <t>設定によって、紙媒体の添付文書が存在する場合は、設定された認証キーを入力しなければ、承認及び決裁ができない設定ができる。</t>
    <rPh sb="0" eb="2">
      <t>セッテイ</t>
    </rPh>
    <rPh sb="7" eb="8">
      <t>カミ</t>
    </rPh>
    <rPh sb="8" eb="10">
      <t>バイタイ</t>
    </rPh>
    <rPh sb="11" eb="13">
      <t>テンプ</t>
    </rPh>
    <rPh sb="13" eb="15">
      <t>ブンショ</t>
    </rPh>
    <rPh sb="16" eb="18">
      <t>ソンザイ</t>
    </rPh>
    <rPh sb="20" eb="22">
      <t>バアイ</t>
    </rPh>
    <rPh sb="24" eb="26">
      <t>セッテイ</t>
    </rPh>
    <rPh sb="29" eb="31">
      <t>ニンショウ</t>
    </rPh>
    <rPh sb="34" eb="36">
      <t>ニュウリョク</t>
    </rPh>
    <rPh sb="42" eb="44">
      <t>ショウニン</t>
    </rPh>
    <rPh sb="44" eb="45">
      <t>オヨ</t>
    </rPh>
    <rPh sb="46" eb="48">
      <t>ケッサイ</t>
    </rPh>
    <rPh sb="53" eb="55">
      <t>セッテイ</t>
    </rPh>
    <phoneticPr fontId="3"/>
  </si>
  <si>
    <t xml:space="preserve">  (1) 保存箱登録機能</t>
    <rPh sb="6" eb="9">
      <t>ホゾンバコ</t>
    </rPh>
    <rPh sb="9" eb="11">
      <t>トウロク</t>
    </rPh>
    <rPh sb="11" eb="13">
      <t>キノウ</t>
    </rPh>
    <phoneticPr fontId="3"/>
  </si>
  <si>
    <t>個人情報を含む文書かどうかを文書登録時に管理できる。</t>
    <rPh sb="0" eb="4">
      <t>コジンジョウホウ</t>
    </rPh>
    <rPh sb="5" eb="6">
      <t>フク</t>
    </rPh>
    <rPh sb="7" eb="9">
      <t>ブンショ</t>
    </rPh>
    <rPh sb="14" eb="16">
      <t>ブンショ</t>
    </rPh>
    <rPh sb="16" eb="19">
      <t>トウロクジ</t>
    </rPh>
    <rPh sb="20" eb="22">
      <t>カンリ</t>
    </rPh>
    <phoneticPr fontId="2"/>
  </si>
  <si>
    <t xml:space="preserve">  (2) 文書記号管理機能</t>
    <rPh sb="6" eb="8">
      <t>ブンショ</t>
    </rPh>
    <rPh sb="8" eb="10">
      <t>キゴウ</t>
    </rPh>
    <rPh sb="10" eb="12">
      <t>カンリ</t>
    </rPh>
    <rPh sb="12" eb="14">
      <t>キノウ</t>
    </rPh>
    <phoneticPr fontId="3"/>
  </si>
  <si>
    <t>文書番号は組織（部・課・係）ごとに設定された文書記号を選択することで連番を自動取得できること。また、別の番号への修正もできること。</t>
    <phoneticPr fontId="2"/>
  </si>
  <si>
    <t>分析するデータの対象として、全年度一括か、指定年度内のみかを指定できる。</t>
    <rPh sb="0" eb="2">
      <t>ブンセキ</t>
    </rPh>
    <rPh sb="8" eb="10">
      <t>タイショウ</t>
    </rPh>
    <rPh sb="14" eb="15">
      <t>ゼン</t>
    </rPh>
    <rPh sb="15" eb="17">
      <t>ネンド</t>
    </rPh>
    <rPh sb="17" eb="19">
      <t>イッカツ</t>
    </rPh>
    <rPh sb="21" eb="23">
      <t>シテイ</t>
    </rPh>
    <rPh sb="23" eb="25">
      <t>ネンド</t>
    </rPh>
    <rPh sb="25" eb="26">
      <t>ナイ</t>
    </rPh>
    <rPh sb="30" eb="32">
      <t>シテイ</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</si>
</sst>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19" x14ac:knownFonts="1">
    <font>
      <sz val="11"/>
      <color theme="1"/>
      <name val="ＭＳ 明朝"/>
      <family val="2"/>
      <charset val="128"/>
    </font>
    <font>
      <b/>
      <sz val="12"/>
      <name val="ＭＳ ゴシック"/>
      <family val="3"/>
      <charset val="128"/>
    </font>
    <font>
      <sz val="6"/>
      <name val="ＭＳ 明朝"/>
      <family val="2"/>
      <charset val="128"/>
    </font>
    <font>
      <sz val="6"/>
      <name val="ＭＳ Ｐゴシック"/>
      <family val="3"/>
      <charset val="128"/>
    </font>
    <font>
      <sz val="11"/>
      <name val="ＭＳ ゴシック"/>
      <family val="3"/>
      <charset val="128"/>
    </font>
    <font>
      <sz val="10"/>
      <name val="ＭＳ 明朝"/>
      <family val="1"/>
      <charset val="128"/>
    </font>
    <font>
      <sz val="11"/>
      <name val="ＭＳ 明朝"/>
      <family val="1"/>
      <charset val="128"/>
    </font>
    <font>
      <sz val="11"/>
      <name val="ＭＳ Ｐ明朝"/>
      <family val="1"/>
      <charset val="128"/>
    </font>
    <font>
      <sz val="6"/>
      <name val="ＭＳ ゴシック"/>
      <family val="3"/>
      <charset val="128"/>
    </font>
    <font>
      <sz val="10"/>
      <color theme="1"/>
      <name val="ＭＳ 明朝"/>
      <family val="1"/>
      <charset val="128"/>
    </font>
    <font>
      <sz val="11"/>
      <color theme="1"/>
      <name val="ＭＳ 明朝"/>
      <family val="1"/>
      <charset val="128"/>
    </font>
    <font>
      <sz val="10"/>
      <color rgb="FFFF0000"/>
      <name val="ＭＳ 明朝"/>
      <family val="1"/>
      <charset val="128"/>
    </font>
    <font>
      <b/>
      <sz val="10"/>
      <name val="ＭＳ ゴシック"/>
      <family val="3"/>
      <charset val="128"/>
    </font>
    <font>
      <strike/>
      <sz val="10"/>
      <name val="ＭＳ 明朝"/>
      <family val="1"/>
      <charset val="128"/>
    </font>
    <font>
      <sz val="11"/>
      <color theme="1"/>
      <name val="ＭＳ ゴシック"/>
      <family val="3"/>
      <charset val="128"/>
    </font>
    <font>
      <sz val="10"/>
      <color indexed="10"/>
      <name val="ＭＳ 明朝"/>
      <family val="1"/>
      <charset val="128"/>
    </font>
    <font>
      <sz val="11"/>
      <color indexed="10"/>
      <name val="ＭＳ 明朝"/>
      <family val="1"/>
      <charset val="128"/>
    </font>
    <font>
      <sz val="6.55"/>
      <color indexed="30"/>
      <name val="ＭＳ 明朝"/>
      <family val="1"/>
      <charset val="128"/>
    </font>
    <font>
      <sz val="22"/>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indexed="43"/>
        <bgColor indexed="64"/>
      </patternFill>
    </fill>
    <fill>
      <patternFill patternType="solid">
        <fgColor rgb="FFFFFF99"/>
        <bgColor indexed="64"/>
      </patternFill>
    </fill>
  </fills>
  <borders count="28">
    <border>
      <left/>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hair">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style="thin">
        <color indexed="64"/>
      </left>
      <right style="medium">
        <color indexed="64"/>
      </right>
      <top style="medium">
        <color indexed="64"/>
      </top>
      <bottom style="medium">
        <color indexed="64"/>
      </bottom>
      <diagonal/>
    </border>
    <border diagonalUp="1">
      <left style="thin">
        <color indexed="64"/>
      </left>
      <right style="medium">
        <color indexed="64"/>
      </right>
      <top style="medium">
        <color indexed="64"/>
      </top>
      <bottom style="thin">
        <color indexed="64"/>
      </bottom>
      <diagonal style="thin">
        <color indexed="64"/>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s>
  <cellStyleXfs count="2">
    <xf numFmtId="0" fontId="0" fillId="0" borderId="0">
      <alignment vertical="center"/>
    </xf>
    <xf numFmtId="0" fontId="7" fillId="0" borderId="0"/>
  </cellStyleXfs>
  <cellXfs count="129">
    <xf numFmtId="0" fontId="0" fillId="0" borderId="0" xfId="0">
      <alignment vertical="center"/>
    </xf>
    <xf numFmtId="0" fontId="0" fillId="0" borderId="0" xfId="0" applyFont="1" applyFill="1" applyAlignment="1">
      <alignment vertical="center"/>
    </xf>
    <xf numFmtId="0" fontId="6" fillId="0" borderId="5" xfId="1" applyFont="1" applyFill="1" applyBorder="1" applyAlignment="1">
      <alignment vertical="center" wrapText="1"/>
    </xf>
    <xf numFmtId="0" fontId="6" fillId="0" borderId="6" xfId="0" applyFont="1" applyFill="1" applyBorder="1" applyAlignment="1">
      <alignment horizontal="center" vertical="center" wrapText="1"/>
    </xf>
    <xf numFmtId="5" fontId="6" fillId="0" borderId="7" xfId="0" applyNumberFormat="1" applyFont="1" applyFill="1" applyBorder="1" applyAlignment="1">
      <alignment horizontal="center" vertical="center"/>
    </xf>
    <xf numFmtId="0" fontId="6" fillId="0" borderId="0" xfId="1" applyFont="1" applyFill="1" applyAlignment="1">
      <alignment vertical="center"/>
    </xf>
    <xf numFmtId="0" fontId="6" fillId="0" borderId="3" xfId="0" applyFont="1" applyBorder="1" applyAlignment="1">
      <alignment vertical="center" wrapText="1"/>
    </xf>
    <xf numFmtId="0" fontId="6" fillId="0" borderId="6" xfId="0" applyFont="1" applyBorder="1" applyAlignment="1">
      <alignment horizontal="center" vertical="center" wrapText="1"/>
    </xf>
    <xf numFmtId="5" fontId="6" fillId="0" borderId="7" xfId="0" applyNumberFormat="1" applyFont="1" applyBorder="1" applyAlignment="1">
      <alignment horizontal="center" vertical="center"/>
    </xf>
    <xf numFmtId="0" fontId="5" fillId="0" borderId="0" xfId="0" applyFont="1" applyFill="1" applyAlignment="1"/>
    <xf numFmtId="0" fontId="10" fillId="0" borderId="7" xfId="0" applyFont="1" applyFill="1" applyBorder="1" applyAlignment="1">
      <alignment vertical="center" wrapText="1"/>
    </xf>
    <xf numFmtId="0" fontId="10" fillId="0" borderId="6" xfId="0" applyFont="1" applyFill="1" applyBorder="1" applyAlignment="1">
      <alignment horizontal="center" vertical="center" wrapText="1"/>
    </xf>
    <xf numFmtId="5" fontId="10" fillId="0" borderId="7" xfId="0" applyNumberFormat="1" applyFont="1" applyFill="1" applyBorder="1" applyAlignment="1">
      <alignment horizontal="center" vertical="center"/>
    </xf>
    <xf numFmtId="0" fontId="9" fillId="0" borderId="0" xfId="0" applyFont="1" applyFill="1" applyAlignment="1"/>
    <xf numFmtId="0" fontId="6" fillId="0" borderId="7" xfId="0" applyFont="1" applyBorder="1" applyAlignment="1">
      <alignment vertical="center" wrapText="1"/>
    </xf>
    <xf numFmtId="0" fontId="6" fillId="0" borderId="8" xfId="1" applyFont="1" applyFill="1" applyBorder="1" applyAlignment="1">
      <alignment vertical="center" wrapText="1"/>
    </xf>
    <xf numFmtId="0" fontId="6" fillId="0" borderId="9" xfId="0" applyFont="1" applyBorder="1" applyAlignment="1">
      <alignment horizontal="center" vertical="center" wrapText="1"/>
    </xf>
    <xf numFmtId="0" fontId="10" fillId="0" borderId="5" xfId="1" applyFont="1" applyFill="1" applyBorder="1" applyAlignment="1">
      <alignment vertical="center" wrapText="1"/>
    </xf>
    <xf numFmtId="0" fontId="6" fillId="0" borderId="2" xfId="0" applyFont="1" applyBorder="1" applyAlignment="1">
      <alignment vertical="center" wrapText="1"/>
    </xf>
    <xf numFmtId="0" fontId="6" fillId="0" borderId="9" xfId="0" applyFont="1" applyFill="1" applyBorder="1" applyAlignment="1">
      <alignment horizontal="center" vertical="center" wrapText="1"/>
    </xf>
    <xf numFmtId="0" fontId="6" fillId="0" borderId="7" xfId="0" applyFont="1" applyBorder="1" applyAlignment="1">
      <alignment vertical="center"/>
    </xf>
    <xf numFmtId="0" fontId="5" fillId="0" borderId="0" xfId="0" applyFont="1" applyAlignment="1">
      <alignment vertical="center"/>
    </xf>
    <xf numFmtId="0" fontId="10" fillId="0" borderId="2" xfId="0" applyFont="1" applyBorder="1" applyAlignment="1">
      <alignment vertical="center" wrapText="1"/>
    </xf>
    <xf numFmtId="0" fontId="10" fillId="0" borderId="4" xfId="0" applyFont="1" applyFill="1" applyBorder="1" applyAlignment="1">
      <alignment vertical="center" wrapText="1"/>
    </xf>
    <xf numFmtId="0" fontId="6" fillId="0" borderId="7" xfId="0" applyFont="1" applyFill="1" applyBorder="1" applyAlignment="1">
      <alignment vertical="center"/>
    </xf>
    <xf numFmtId="0" fontId="5" fillId="0" borderId="0" xfId="0" applyFont="1" applyFill="1" applyAlignment="1">
      <alignment vertical="center"/>
    </xf>
    <xf numFmtId="0" fontId="11" fillId="0" borderId="0" xfId="0" applyFont="1" applyFill="1" applyAlignment="1">
      <alignment vertical="center"/>
    </xf>
    <xf numFmtId="0" fontId="6" fillId="0" borderId="4" xfId="0" applyFont="1" applyFill="1" applyBorder="1" applyAlignment="1">
      <alignment vertical="center" wrapText="1"/>
    </xf>
    <xf numFmtId="0" fontId="6" fillId="0" borderId="3" xfId="0" applyFont="1" applyFill="1" applyBorder="1" applyAlignment="1">
      <alignment vertical="center" wrapText="1"/>
    </xf>
    <xf numFmtId="0" fontId="6" fillId="0" borderId="10" xfId="0" applyFont="1" applyFill="1" applyBorder="1" applyAlignment="1">
      <alignment horizontal="left" vertical="center" wrapText="1"/>
    </xf>
    <xf numFmtId="0" fontId="6" fillId="0" borderId="2" xfId="0" applyFont="1" applyFill="1" applyBorder="1" applyAlignment="1">
      <alignment horizontal="justify" vertical="center" wrapText="1"/>
    </xf>
    <xf numFmtId="0" fontId="12" fillId="0" borderId="0" xfId="0" applyFont="1" applyFill="1" applyAlignment="1">
      <alignment vertical="center"/>
    </xf>
    <xf numFmtId="0" fontId="6" fillId="0" borderId="2" xfId="0" applyFont="1" applyFill="1" applyBorder="1" applyAlignment="1">
      <alignment vertical="center" wrapText="1"/>
    </xf>
    <xf numFmtId="0" fontId="4" fillId="0" borderId="0" xfId="0" applyFont="1" applyFill="1" applyAlignment="1"/>
    <xf numFmtId="0" fontId="0" fillId="0" borderId="0" xfId="0" applyFont="1" applyAlignment="1">
      <alignment vertical="center"/>
    </xf>
    <xf numFmtId="0" fontId="10" fillId="0" borderId="2" xfId="0" applyFont="1" applyFill="1" applyBorder="1" applyAlignment="1">
      <alignment vertical="center" wrapText="1"/>
    </xf>
    <xf numFmtId="0" fontId="13" fillId="0" borderId="0" xfId="0" applyFont="1" applyFill="1" applyAlignment="1">
      <alignment vertical="center"/>
    </xf>
    <xf numFmtId="0" fontId="10" fillId="0" borderId="9" xfId="0" applyFont="1" applyFill="1" applyBorder="1" applyAlignment="1">
      <alignment horizontal="center" vertical="center" wrapText="1"/>
    </xf>
    <xf numFmtId="0" fontId="10" fillId="0" borderId="7" xfId="0" applyFont="1" applyFill="1" applyBorder="1" applyAlignment="1">
      <alignment vertical="center"/>
    </xf>
    <xf numFmtId="0" fontId="9" fillId="0" borderId="0" xfId="0" applyFont="1" applyFill="1" applyAlignment="1">
      <alignment vertical="center"/>
    </xf>
    <xf numFmtId="0" fontId="6" fillId="0" borderId="0" xfId="0" applyFont="1" applyFill="1" applyAlignment="1">
      <alignment vertical="center"/>
    </xf>
    <xf numFmtId="0" fontId="6" fillId="0" borderId="0" xfId="0" applyFont="1" applyFill="1" applyAlignment="1"/>
    <xf numFmtId="0" fontId="10" fillId="0" borderId="3" xfId="0" applyFont="1" applyBorder="1" applyAlignment="1">
      <alignment vertical="center" wrapText="1"/>
    </xf>
    <xf numFmtId="5" fontId="10" fillId="0" borderId="7" xfId="0" applyNumberFormat="1" applyFont="1" applyBorder="1" applyAlignment="1">
      <alignment horizontal="center" vertical="center"/>
    </xf>
    <xf numFmtId="0" fontId="10" fillId="0" borderId="0" xfId="0" applyFont="1" applyFill="1" applyAlignment="1"/>
    <xf numFmtId="0" fontId="6" fillId="0" borderId="2" xfId="0" applyFont="1" applyBorder="1" applyAlignment="1">
      <alignment horizontal="justify" vertical="center" wrapText="1"/>
    </xf>
    <xf numFmtId="0" fontId="10" fillId="0" borderId="2" xfId="0" applyFont="1" applyFill="1" applyBorder="1" applyAlignment="1">
      <alignment horizontal="justify" vertical="center" wrapText="1"/>
    </xf>
    <xf numFmtId="0" fontId="10" fillId="0" borderId="2" xfId="0" applyFont="1" applyBorder="1" applyAlignment="1">
      <alignment horizontal="justify" vertical="center" wrapText="1"/>
    </xf>
    <xf numFmtId="0" fontId="10" fillId="0" borderId="2" xfId="0" applyFont="1" applyBorder="1" applyAlignment="1">
      <alignment horizontal="justify" vertical="center"/>
    </xf>
    <xf numFmtId="0" fontId="6" fillId="0" borderId="2" xfId="0" applyFont="1" applyBorder="1" applyAlignment="1">
      <alignment horizontal="justify" vertical="center"/>
    </xf>
    <xf numFmtId="0" fontId="10" fillId="0" borderId="7" xfId="0" applyFont="1" applyBorder="1" applyAlignment="1">
      <alignment horizontal="justify" vertical="center"/>
    </xf>
    <xf numFmtId="0" fontId="12" fillId="0" borderId="0" xfId="0" applyFont="1" applyFill="1" applyAlignment="1"/>
    <xf numFmtId="0" fontId="12" fillId="0" borderId="0" xfId="0" applyFont="1" applyAlignment="1">
      <alignment vertical="center"/>
    </xf>
    <xf numFmtId="0" fontId="10" fillId="0" borderId="12" xfId="0" applyFont="1" applyFill="1" applyBorder="1" applyAlignment="1">
      <alignment vertical="center" wrapText="1"/>
    </xf>
    <xf numFmtId="0" fontId="10" fillId="0" borderId="12" xfId="0" applyFont="1" applyBorder="1" applyAlignment="1">
      <alignment vertical="center" wrapText="1"/>
    </xf>
    <xf numFmtId="0" fontId="16" fillId="0" borderId="9" xfId="0" applyFont="1" applyFill="1" applyBorder="1" applyAlignment="1">
      <alignment horizontal="center" vertical="center" wrapText="1"/>
    </xf>
    <xf numFmtId="0" fontId="16" fillId="0" borderId="7" xfId="0" applyFont="1" applyBorder="1" applyAlignment="1">
      <alignment vertical="center"/>
    </xf>
    <xf numFmtId="0" fontId="15" fillId="0" borderId="0" xfId="0" applyFont="1" applyAlignment="1">
      <alignment vertical="center"/>
    </xf>
    <xf numFmtId="0" fontId="15" fillId="0" borderId="0" xfId="0" applyFont="1" applyFill="1" applyAlignment="1">
      <alignment vertical="center"/>
    </xf>
    <xf numFmtId="0" fontId="1" fillId="0" borderId="0" xfId="0" applyFont="1" applyAlignment="1">
      <alignment vertical="center"/>
    </xf>
    <xf numFmtId="0" fontId="11" fillId="0" borderId="0" xfId="0" applyFont="1" applyAlignment="1">
      <alignment vertical="center"/>
    </xf>
    <xf numFmtId="0" fontId="6" fillId="0" borderId="11" xfId="0" applyFont="1" applyFill="1" applyBorder="1" applyAlignment="1">
      <alignment vertical="center" wrapText="1"/>
    </xf>
    <xf numFmtId="0" fontId="9" fillId="0" borderId="0" xfId="0" applyFont="1" applyAlignment="1">
      <alignment vertical="center"/>
    </xf>
    <xf numFmtId="0" fontId="6" fillId="0" borderId="17" xfId="0" applyFont="1" applyFill="1" applyBorder="1" applyAlignment="1">
      <alignment horizontal="justify" vertical="center" wrapText="1"/>
    </xf>
    <xf numFmtId="0" fontId="6" fillId="0" borderId="18" xfId="0" applyFont="1" applyBorder="1" applyAlignment="1">
      <alignment horizontal="center" vertical="center" wrapText="1"/>
    </xf>
    <xf numFmtId="5" fontId="6" fillId="0" borderId="19" xfId="0" applyNumberFormat="1" applyFont="1" applyBorder="1" applyAlignment="1">
      <alignment horizontal="center" vertical="center"/>
    </xf>
    <xf numFmtId="0" fontId="6" fillId="0" borderId="20" xfId="0" applyFont="1" applyFill="1" applyBorder="1" applyAlignment="1">
      <alignment horizontal="center" vertical="center" wrapText="1"/>
    </xf>
    <xf numFmtId="0" fontId="6" fillId="0" borderId="21" xfId="0" applyFont="1" applyFill="1" applyBorder="1" applyAlignment="1">
      <alignment vertical="center"/>
    </xf>
    <xf numFmtId="0" fontId="6" fillId="0" borderId="17" xfId="0" applyFont="1" applyFill="1" applyBorder="1" applyAlignment="1">
      <alignment vertical="center" wrapText="1"/>
    </xf>
    <xf numFmtId="0" fontId="6" fillId="0" borderId="18" xfId="0" applyFont="1" applyFill="1" applyBorder="1" applyAlignment="1">
      <alignment horizontal="center" vertical="center" wrapText="1"/>
    </xf>
    <xf numFmtId="0" fontId="6" fillId="0" borderId="19" xfId="0" applyFont="1" applyFill="1" applyBorder="1" applyAlignment="1">
      <alignment vertical="center"/>
    </xf>
    <xf numFmtId="0" fontId="10" fillId="0" borderId="0" xfId="0" applyFont="1" applyBorder="1" applyAlignment="1">
      <alignment horizontal="justify" vertical="center"/>
    </xf>
    <xf numFmtId="0" fontId="10" fillId="0" borderId="18" xfId="0" applyFont="1" applyFill="1" applyBorder="1" applyAlignment="1">
      <alignment horizontal="center" vertical="center" wrapText="1"/>
    </xf>
    <xf numFmtId="5" fontId="10" fillId="0" borderId="19" xfId="0" applyNumberFormat="1" applyFont="1" applyBorder="1" applyAlignment="1">
      <alignment horizontal="center" vertical="center"/>
    </xf>
    <xf numFmtId="0" fontId="6" fillId="0" borderId="11" xfId="0" applyFont="1" applyBorder="1" applyAlignment="1">
      <alignment vertical="center" wrapText="1"/>
    </xf>
    <xf numFmtId="0" fontId="6" fillId="0" borderId="21" xfId="0" applyFont="1" applyBorder="1" applyAlignment="1">
      <alignment vertical="center"/>
    </xf>
    <xf numFmtId="0" fontId="6" fillId="0" borderId="19" xfId="0" applyFont="1" applyBorder="1" applyAlignment="1">
      <alignment vertical="center"/>
    </xf>
    <xf numFmtId="0" fontId="10" fillId="0" borderId="22" xfId="0" applyFont="1" applyFill="1" applyBorder="1" applyAlignment="1">
      <alignment vertical="center" wrapText="1"/>
    </xf>
    <xf numFmtId="0" fontId="16" fillId="0" borderId="18" xfId="0" applyFont="1" applyFill="1" applyBorder="1" applyAlignment="1">
      <alignment horizontal="center" vertical="center" wrapText="1"/>
    </xf>
    <xf numFmtId="0" fontId="16" fillId="0" borderId="19" xfId="0" applyFont="1" applyFill="1" applyBorder="1" applyAlignment="1">
      <alignment vertical="center"/>
    </xf>
    <xf numFmtId="0" fontId="10" fillId="0" borderId="17" xfId="0" applyFont="1" applyFill="1" applyBorder="1" applyAlignment="1">
      <alignment vertical="center" wrapText="1"/>
    </xf>
    <xf numFmtId="0" fontId="10" fillId="0" borderId="19" xfId="0" applyFont="1" applyFill="1" applyBorder="1" applyAlignment="1">
      <alignment vertical="center"/>
    </xf>
    <xf numFmtId="0" fontId="10" fillId="0" borderId="17" xfId="0" applyFont="1" applyBorder="1" applyAlignment="1">
      <alignment vertical="center" wrapText="1"/>
    </xf>
    <xf numFmtId="0" fontId="10" fillId="0" borderId="11" xfId="0" applyFont="1" applyFill="1" applyBorder="1" applyAlignment="1">
      <alignment vertical="center" wrapText="1"/>
    </xf>
    <xf numFmtId="0" fontId="10" fillId="0" borderId="20" xfId="0" applyFont="1" applyFill="1" applyBorder="1" applyAlignment="1">
      <alignment horizontal="center" vertical="center" wrapText="1"/>
    </xf>
    <xf numFmtId="0" fontId="10" fillId="0" borderId="21" xfId="0" applyFont="1" applyFill="1" applyBorder="1" applyAlignment="1">
      <alignment vertical="center"/>
    </xf>
    <xf numFmtId="0" fontId="0" fillId="0" borderId="14" xfId="0" applyBorder="1" applyAlignment="1">
      <alignment horizontal="left" vertical="center" wrapText="1"/>
    </xf>
    <xf numFmtId="0" fontId="0" fillId="0" borderId="23" xfId="0" applyBorder="1" applyAlignment="1">
      <alignment horizontal="center" vertical="center" wrapText="1"/>
    </xf>
    <xf numFmtId="0" fontId="1" fillId="2" borderId="14" xfId="0" applyFont="1" applyFill="1" applyBorder="1" applyAlignment="1">
      <alignment vertical="center"/>
    </xf>
    <xf numFmtId="0" fontId="1" fillId="2" borderId="15" xfId="0" applyFont="1" applyFill="1" applyBorder="1" applyAlignment="1">
      <alignment vertical="center"/>
    </xf>
    <xf numFmtId="0" fontId="1" fillId="2" borderId="16" xfId="0" applyFont="1" applyFill="1" applyBorder="1" applyAlignment="1">
      <alignment vertical="center"/>
    </xf>
    <xf numFmtId="0" fontId="4" fillId="3" borderId="13" xfId="0" applyFont="1" applyFill="1" applyBorder="1" applyAlignment="1">
      <alignment vertical="center"/>
    </xf>
    <xf numFmtId="0" fontId="4" fillId="3" borderId="11" xfId="0" applyFont="1" applyFill="1" applyBorder="1" applyAlignment="1">
      <alignment vertical="center"/>
    </xf>
    <xf numFmtId="0" fontId="0" fillId="3" borderId="11" xfId="0" applyFont="1" applyFill="1" applyBorder="1" applyAlignment="1">
      <alignment vertical="center"/>
    </xf>
    <xf numFmtId="0" fontId="0" fillId="3" borderId="10" xfId="0" applyFont="1" applyFill="1" applyBorder="1" applyAlignment="1">
      <alignment vertical="center"/>
    </xf>
    <xf numFmtId="0" fontId="4" fillId="3" borderId="1" xfId="0" applyFont="1" applyFill="1" applyBorder="1" applyAlignment="1">
      <alignment vertical="center"/>
    </xf>
    <xf numFmtId="0" fontId="4" fillId="3" borderId="2"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4" borderId="1" xfId="0" applyFont="1" applyFill="1" applyBorder="1" applyAlignment="1">
      <alignment vertical="center"/>
    </xf>
    <xf numFmtId="0" fontId="4" fillId="4" borderId="2" xfId="0" applyFont="1" applyFill="1" applyBorder="1" applyAlignment="1">
      <alignment vertical="center"/>
    </xf>
    <xf numFmtId="0" fontId="0" fillId="4" borderId="2" xfId="0" applyFont="1" applyFill="1" applyBorder="1" applyAlignment="1">
      <alignment vertical="center"/>
    </xf>
    <xf numFmtId="0" fontId="0" fillId="4" borderId="3" xfId="0" applyFont="1" applyFill="1" applyBorder="1" applyAlignment="1">
      <alignment vertical="center"/>
    </xf>
    <xf numFmtId="0" fontId="4" fillId="3" borderId="10" xfId="0" applyFont="1" applyFill="1" applyBorder="1" applyAlignment="1">
      <alignment vertical="center"/>
    </xf>
    <xf numFmtId="0" fontId="4" fillId="3" borderId="3" xfId="0" applyFont="1" applyFill="1" applyBorder="1" applyAlignment="1">
      <alignment vertical="center"/>
    </xf>
    <xf numFmtId="0" fontId="14" fillId="3" borderId="1" xfId="0" applyFont="1" applyFill="1" applyBorder="1" applyAlignment="1">
      <alignment vertical="center"/>
    </xf>
    <xf numFmtId="0" fontId="14" fillId="3" borderId="2" xfId="0" applyFont="1" applyFill="1" applyBorder="1" applyAlignment="1">
      <alignment vertical="center"/>
    </xf>
    <xf numFmtId="0" fontId="14" fillId="3" borderId="3" xfId="0" applyFont="1" applyFill="1" applyBorder="1" applyAlignment="1">
      <alignment vertical="center"/>
    </xf>
    <xf numFmtId="0" fontId="10" fillId="0" borderId="24" xfId="0" applyFont="1" applyFill="1" applyBorder="1" applyAlignment="1">
      <alignment vertical="center"/>
    </xf>
    <xf numFmtId="0" fontId="6" fillId="0" borderId="9" xfId="0" applyFont="1" applyFill="1" applyBorder="1" applyAlignment="1">
      <alignment horizontal="right" vertical="center" wrapText="1"/>
    </xf>
    <xf numFmtId="0" fontId="6" fillId="0" borderId="9" xfId="0" applyNumberFormat="1" applyFont="1" applyFill="1" applyBorder="1" applyAlignment="1">
      <alignment horizontal="right" vertical="center" wrapText="1"/>
    </xf>
    <xf numFmtId="0" fontId="6" fillId="0" borderId="18" xfId="0" applyNumberFormat="1" applyFont="1" applyFill="1" applyBorder="1" applyAlignment="1">
      <alignment horizontal="right" vertical="center" wrapText="1"/>
    </xf>
    <xf numFmtId="0" fontId="6" fillId="0" borderId="20" xfId="0" applyNumberFormat="1" applyFont="1" applyFill="1" applyBorder="1" applyAlignment="1">
      <alignment horizontal="right" vertical="center" wrapText="1"/>
    </xf>
    <xf numFmtId="0" fontId="6" fillId="0" borderId="18" xfId="0" applyFont="1" applyFill="1" applyBorder="1" applyAlignment="1">
      <alignment horizontal="right" vertical="center" wrapText="1"/>
    </xf>
    <xf numFmtId="0" fontId="10" fillId="0" borderId="9" xfId="0" applyFont="1" applyFill="1" applyBorder="1" applyAlignment="1">
      <alignment horizontal="right" vertical="center" wrapText="1"/>
    </xf>
    <xf numFmtId="0" fontId="6" fillId="0" borderId="20" xfId="0" applyFont="1" applyFill="1" applyBorder="1" applyAlignment="1">
      <alignment horizontal="right" vertical="center" wrapText="1"/>
    </xf>
    <xf numFmtId="0" fontId="10" fillId="0" borderId="18" xfId="0" applyFont="1" applyFill="1" applyBorder="1" applyAlignment="1">
      <alignment horizontal="right" vertical="center" wrapText="1"/>
    </xf>
    <xf numFmtId="0" fontId="10" fillId="0" borderId="20" xfId="0" applyFont="1" applyFill="1" applyBorder="1" applyAlignment="1">
      <alignment horizontal="right" vertical="center" wrapText="1"/>
    </xf>
    <xf numFmtId="0" fontId="10" fillId="0" borderId="25" xfId="0" applyFont="1" applyFill="1" applyBorder="1" applyAlignment="1">
      <alignment horizontal="right" vertical="center" wrapText="1"/>
    </xf>
    <xf numFmtId="0" fontId="10" fillId="0" borderId="26" xfId="0" applyFont="1" applyFill="1" applyBorder="1" applyAlignment="1">
      <alignment vertical="center" wrapText="1"/>
    </xf>
    <xf numFmtId="0" fontId="10" fillId="0" borderId="25" xfId="0" applyFont="1" applyFill="1" applyBorder="1" applyAlignment="1">
      <alignment horizontal="center" vertical="center" wrapText="1"/>
    </xf>
    <xf numFmtId="0" fontId="10" fillId="0" borderId="27" xfId="0" applyFont="1" applyFill="1" applyBorder="1" applyAlignment="1">
      <alignment vertical="center"/>
    </xf>
    <xf numFmtId="0" fontId="0" fillId="0" borderId="4" xfId="0" applyBorder="1" applyAlignment="1">
      <alignment vertical="center" textRotation="255"/>
    </xf>
    <xf numFmtId="0" fontId="0" fillId="0" borderId="4" xfId="0" applyFont="1" applyFill="1" applyBorder="1" applyAlignment="1">
      <alignment vertical="center"/>
    </xf>
    <xf numFmtId="0" fontId="6" fillId="0" borderId="4" xfId="1" applyFont="1" applyFill="1" applyBorder="1" applyAlignment="1">
      <alignment vertical="center"/>
    </xf>
    <xf numFmtId="0" fontId="5" fillId="0" borderId="4" xfId="0" applyFont="1" applyFill="1" applyBorder="1" applyAlignment="1">
      <alignment vertical="center"/>
    </xf>
    <xf numFmtId="0" fontId="0" fillId="0" borderId="0" xfId="0" applyAlignment="1">
      <alignment vertical="center"/>
    </xf>
    <xf numFmtId="0" fontId="18" fillId="0" borderId="14" xfId="0" applyFont="1" applyBorder="1" applyAlignment="1">
      <alignment horizontal="center" vertical="center"/>
    </xf>
    <xf numFmtId="0" fontId="0" fillId="0" borderId="16" xfId="0" applyBorder="1" applyAlignment="1">
      <alignment horizontal="center" vertical="center"/>
    </xf>
  </cellXfs>
  <cellStyles count="2">
    <cellStyle name="標準" xfId="0" builtinId="0"/>
    <cellStyle name="標準_仕様書案" xfId="1" xr:uid="{0B24A480-E1F9-4FB6-BBD5-193B2C70AB0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C6F0AE-143C-4EFE-AF6D-30742FEBAF87}">
  <sheetPr>
    <pageSetUpPr fitToPage="1"/>
  </sheetPr>
  <dimension ref="A1:G246"/>
  <sheetViews>
    <sheetView tabSelected="1" zoomScale="90" zoomScaleNormal="90" workbookViewId="0">
      <pane xSplit="2" ySplit="3" topLeftCell="C4" activePane="bottomRight" state="frozen"/>
      <selection pane="topRight" activeCell="C1" sqref="C1"/>
      <selection pane="bottomLeft" activeCell="A4" sqref="A4"/>
      <selection pane="bottomRight" activeCell="D6" sqref="D6"/>
    </sheetView>
  </sheetViews>
  <sheetFormatPr defaultRowHeight="13.5" x14ac:dyDescent="0.15"/>
  <cols>
    <col min="1" max="1" width="4" style="126" customWidth="1"/>
    <col min="2" max="2" width="4.125" customWidth="1"/>
    <col min="3" max="3" width="129" customWidth="1"/>
    <col min="4" max="4" width="15.75" customWidth="1"/>
    <col min="5" max="5" width="14.375" customWidth="1"/>
    <col min="6" max="6" width="6.25" hidden="1" customWidth="1"/>
    <col min="7" max="7" width="9" hidden="1" customWidth="1"/>
  </cols>
  <sheetData>
    <row r="1" spans="1:6" ht="74.25" customHeight="1" thickBot="1" x14ac:dyDescent="0.2">
      <c r="A1" s="122" t="s">
        <v>199</v>
      </c>
      <c r="B1" s="127" t="s">
        <v>221</v>
      </c>
      <c r="C1" s="128"/>
      <c r="D1" s="86" t="s">
        <v>208</v>
      </c>
      <c r="E1" s="87" t="s">
        <v>209</v>
      </c>
      <c r="F1" s="1">
        <f>ROW()</f>
        <v>1</v>
      </c>
    </row>
    <row r="2" spans="1:6" s="1" customFormat="1" ht="30" customHeight="1" thickBot="1" x14ac:dyDescent="0.2">
      <c r="A2" s="123"/>
      <c r="B2" s="88" t="s">
        <v>0</v>
      </c>
      <c r="C2" s="89"/>
      <c r="D2" s="89"/>
      <c r="E2" s="90"/>
      <c r="F2" s="1">
        <f>ROW()</f>
        <v>2</v>
      </c>
    </row>
    <row r="3" spans="1:6" s="1" customFormat="1" ht="30" customHeight="1" x14ac:dyDescent="0.15">
      <c r="A3" s="123"/>
      <c r="B3" s="91" t="s">
        <v>1</v>
      </c>
      <c r="C3" s="92"/>
      <c r="D3" s="93"/>
      <c r="E3" s="94"/>
      <c r="F3" s="1">
        <f>ROW()</f>
        <v>3</v>
      </c>
    </row>
    <row r="4" spans="1:6" s="5" customFormat="1" ht="30" customHeight="1" x14ac:dyDescent="0.15">
      <c r="A4" s="124">
        <v>1</v>
      </c>
      <c r="B4" s="109">
        <f t="shared" ref="B4:B17" si="0">ROW()-$F$3</f>
        <v>1</v>
      </c>
      <c r="C4" s="2" t="s">
        <v>213</v>
      </c>
      <c r="D4" s="3"/>
      <c r="E4" s="4"/>
    </row>
    <row r="5" spans="1:6" s="5" customFormat="1" ht="30" customHeight="1" x14ac:dyDescent="0.15">
      <c r="A5" s="125">
        <f>A4+1</f>
        <v>2</v>
      </c>
      <c r="B5" s="109">
        <f t="shared" si="0"/>
        <v>2</v>
      </c>
      <c r="C5" s="2" t="s">
        <v>2</v>
      </c>
      <c r="D5" s="3"/>
      <c r="E5" s="4"/>
    </row>
    <row r="6" spans="1:6" s="9" customFormat="1" ht="30" customHeight="1" x14ac:dyDescent="0.15">
      <c r="A6" s="125">
        <f>A5+1</f>
        <v>3</v>
      </c>
      <c r="B6" s="109">
        <f t="shared" si="0"/>
        <v>3</v>
      </c>
      <c r="C6" s="6" t="s">
        <v>3</v>
      </c>
      <c r="D6" s="7"/>
      <c r="E6" s="8"/>
    </row>
    <row r="7" spans="1:6" s="13" customFormat="1" ht="30" customHeight="1" x14ac:dyDescent="0.15">
      <c r="A7" s="125">
        <f t="shared" ref="A7:A75" si="1">A6+1</f>
        <v>4</v>
      </c>
      <c r="B7" s="109">
        <f t="shared" si="0"/>
        <v>4</v>
      </c>
      <c r="C7" s="10" t="s">
        <v>168</v>
      </c>
      <c r="D7" s="11"/>
      <c r="E7" s="12"/>
    </row>
    <row r="8" spans="1:6" s="9" customFormat="1" ht="30" customHeight="1" x14ac:dyDescent="0.15">
      <c r="A8" s="125">
        <f t="shared" si="1"/>
        <v>5</v>
      </c>
      <c r="B8" s="109">
        <f t="shared" si="0"/>
        <v>5</v>
      </c>
      <c r="C8" s="14" t="s">
        <v>4</v>
      </c>
      <c r="D8" s="7"/>
      <c r="E8" s="8"/>
    </row>
    <row r="9" spans="1:6" s="9" customFormat="1" ht="30" customHeight="1" x14ac:dyDescent="0.15">
      <c r="A9" s="125">
        <f t="shared" si="1"/>
        <v>6</v>
      </c>
      <c r="B9" s="109">
        <f t="shared" si="0"/>
        <v>6</v>
      </c>
      <c r="C9" s="15" t="s">
        <v>5</v>
      </c>
      <c r="D9" s="16"/>
      <c r="E9" s="8"/>
    </row>
    <row r="10" spans="1:6" s="9" customFormat="1" ht="30" customHeight="1" x14ac:dyDescent="0.15">
      <c r="A10" s="125">
        <f t="shared" si="1"/>
        <v>7</v>
      </c>
      <c r="B10" s="109">
        <f t="shared" si="0"/>
        <v>7</v>
      </c>
      <c r="C10" s="14" t="s">
        <v>222</v>
      </c>
      <c r="D10" s="7"/>
      <c r="E10" s="8"/>
    </row>
    <row r="11" spans="1:6" s="9" customFormat="1" ht="30" customHeight="1" x14ac:dyDescent="0.15">
      <c r="A11" s="125">
        <f t="shared" si="1"/>
        <v>8</v>
      </c>
      <c r="B11" s="109">
        <f t="shared" si="0"/>
        <v>8</v>
      </c>
      <c r="C11" s="17" t="s">
        <v>194</v>
      </c>
      <c r="D11" s="3"/>
      <c r="E11" s="4"/>
    </row>
    <row r="12" spans="1:6" s="21" customFormat="1" ht="30" customHeight="1" x14ac:dyDescent="0.15">
      <c r="A12" s="125">
        <f t="shared" si="1"/>
        <v>9</v>
      </c>
      <c r="B12" s="109">
        <f t="shared" si="0"/>
        <v>9</v>
      </c>
      <c r="C12" s="18" t="s">
        <v>206</v>
      </c>
      <c r="D12" s="19"/>
      <c r="E12" s="20"/>
    </row>
    <row r="13" spans="1:6" s="21" customFormat="1" ht="30" customHeight="1" x14ac:dyDescent="0.15">
      <c r="A13" s="125">
        <f t="shared" si="1"/>
        <v>10</v>
      </c>
      <c r="B13" s="109">
        <f t="shared" si="0"/>
        <v>10</v>
      </c>
      <c r="C13" s="18" t="s">
        <v>7</v>
      </c>
      <c r="D13" s="19"/>
      <c r="E13" s="20"/>
    </row>
    <row r="14" spans="1:6" s="21" customFormat="1" ht="30" customHeight="1" x14ac:dyDescent="0.15">
      <c r="A14" s="125">
        <f t="shared" si="1"/>
        <v>11</v>
      </c>
      <c r="B14" s="109">
        <f t="shared" si="0"/>
        <v>11</v>
      </c>
      <c r="C14" s="18" t="s">
        <v>8</v>
      </c>
      <c r="D14" s="19"/>
      <c r="E14" s="20"/>
    </row>
    <row r="15" spans="1:6" s="26" customFormat="1" ht="30" customHeight="1" x14ac:dyDescent="0.15">
      <c r="A15" s="125">
        <f t="shared" si="1"/>
        <v>12</v>
      </c>
      <c r="B15" s="109">
        <f t="shared" si="0"/>
        <v>12</v>
      </c>
      <c r="C15" s="23" t="s">
        <v>9</v>
      </c>
      <c r="D15" s="19"/>
      <c r="E15" s="24"/>
      <c r="F15" s="25"/>
    </row>
    <row r="16" spans="1:6" s="26" customFormat="1" ht="30" customHeight="1" x14ac:dyDescent="0.15">
      <c r="A16" s="125">
        <f t="shared" si="1"/>
        <v>13</v>
      </c>
      <c r="B16" s="109">
        <f t="shared" si="0"/>
        <v>13</v>
      </c>
      <c r="C16" s="27" t="s">
        <v>207</v>
      </c>
      <c r="D16" s="19"/>
      <c r="E16" s="24"/>
      <c r="F16" s="25"/>
    </row>
    <row r="17" spans="1:6" s="26" customFormat="1" ht="30" customHeight="1" x14ac:dyDescent="0.15">
      <c r="A17" s="125">
        <f t="shared" si="1"/>
        <v>14</v>
      </c>
      <c r="B17" s="109">
        <f t="shared" si="0"/>
        <v>14</v>
      </c>
      <c r="C17" s="27" t="s">
        <v>193</v>
      </c>
      <c r="D17" s="19"/>
      <c r="E17" s="24"/>
      <c r="F17" s="25"/>
    </row>
    <row r="18" spans="1:6" s="1" customFormat="1" ht="30" customHeight="1" x14ac:dyDescent="0.15">
      <c r="A18" s="125"/>
      <c r="B18" s="95" t="s">
        <v>10</v>
      </c>
      <c r="C18" s="96"/>
      <c r="D18" s="97"/>
      <c r="E18" s="98"/>
      <c r="F18" s="1">
        <f>ROW()</f>
        <v>18</v>
      </c>
    </row>
    <row r="19" spans="1:6" s="9" customFormat="1" ht="30" customHeight="1" x14ac:dyDescent="0.15">
      <c r="A19" s="125">
        <f>A17+1</f>
        <v>15</v>
      </c>
      <c r="B19" s="110">
        <f>ROW()-$F$18</f>
        <v>1</v>
      </c>
      <c r="C19" s="28" t="s">
        <v>11</v>
      </c>
      <c r="D19" s="19"/>
      <c r="E19" s="8"/>
    </row>
    <row r="20" spans="1:6" s="9" customFormat="1" ht="30" customHeight="1" x14ac:dyDescent="0.15">
      <c r="A20" s="125">
        <f t="shared" si="1"/>
        <v>16</v>
      </c>
      <c r="B20" s="110">
        <f t="shared" ref="B20:B21" si="2">ROW()-$F$18</f>
        <v>2</v>
      </c>
      <c r="C20" s="17" t="s">
        <v>6</v>
      </c>
      <c r="D20" s="3"/>
      <c r="E20" s="4"/>
    </row>
    <row r="21" spans="1:6" s="9" customFormat="1" ht="30" customHeight="1" x14ac:dyDescent="0.15">
      <c r="A21" s="125">
        <f t="shared" si="1"/>
        <v>17</v>
      </c>
      <c r="B21" s="110">
        <f t="shared" si="2"/>
        <v>3</v>
      </c>
      <c r="C21" s="28" t="s">
        <v>169</v>
      </c>
      <c r="D21" s="19"/>
      <c r="E21" s="8"/>
    </row>
    <row r="22" spans="1:6" s="9" customFormat="1" ht="30" customHeight="1" x14ac:dyDescent="0.15">
      <c r="A22" s="125">
        <f t="shared" si="1"/>
        <v>18</v>
      </c>
      <c r="B22" s="110">
        <f t="shared" ref="B22:B24" si="3">ROW()-$F$18</f>
        <v>4</v>
      </c>
      <c r="C22" s="28" t="s">
        <v>12</v>
      </c>
      <c r="D22" s="19"/>
      <c r="E22" s="8"/>
    </row>
    <row r="23" spans="1:6" s="9" customFormat="1" ht="30" customHeight="1" x14ac:dyDescent="0.15">
      <c r="A23" s="125">
        <f t="shared" si="1"/>
        <v>19</v>
      </c>
      <c r="B23" s="110">
        <f t="shared" si="3"/>
        <v>5</v>
      </c>
      <c r="C23" s="29" t="s">
        <v>13</v>
      </c>
      <c r="D23" s="19"/>
      <c r="E23" s="4"/>
    </row>
    <row r="24" spans="1:6" s="9" customFormat="1" ht="30" customHeight="1" thickBot="1" x14ac:dyDescent="0.2">
      <c r="A24" s="125">
        <f t="shared" si="1"/>
        <v>20</v>
      </c>
      <c r="B24" s="111">
        <f t="shared" si="3"/>
        <v>6</v>
      </c>
      <c r="C24" s="63" t="s">
        <v>14</v>
      </c>
      <c r="D24" s="64"/>
      <c r="E24" s="65"/>
    </row>
    <row r="25" spans="1:6" s="31" customFormat="1" ht="30" customHeight="1" thickBot="1" x14ac:dyDescent="0.2">
      <c r="A25" s="125"/>
      <c r="B25" s="88" t="s">
        <v>15</v>
      </c>
      <c r="C25" s="89"/>
      <c r="D25" s="89"/>
      <c r="E25" s="90"/>
      <c r="F25" s="31">
        <f>ROW()</f>
        <v>25</v>
      </c>
    </row>
    <row r="26" spans="1:6" s="25" customFormat="1" ht="30" customHeight="1" x14ac:dyDescent="0.15">
      <c r="A26" s="125">
        <f>A24+1</f>
        <v>21</v>
      </c>
      <c r="B26" s="112">
        <f>ROW()-$F$25</f>
        <v>1</v>
      </c>
      <c r="C26" s="61" t="s">
        <v>170</v>
      </c>
      <c r="D26" s="66"/>
      <c r="E26" s="67"/>
    </row>
    <row r="27" spans="1:6" s="25" customFormat="1" ht="30" customHeight="1" x14ac:dyDescent="0.15">
      <c r="A27" s="125">
        <f t="shared" si="1"/>
        <v>22</v>
      </c>
      <c r="B27" s="110">
        <f t="shared" ref="B27:B29" si="4">ROW()-$F$25</f>
        <v>2</v>
      </c>
      <c r="C27" s="32" t="s">
        <v>16</v>
      </c>
      <c r="D27" s="19"/>
      <c r="E27" s="24"/>
    </row>
    <row r="28" spans="1:6" s="25" customFormat="1" ht="30" customHeight="1" x14ac:dyDescent="0.15">
      <c r="A28" s="125">
        <f t="shared" si="1"/>
        <v>23</v>
      </c>
      <c r="B28" s="110">
        <f t="shared" si="4"/>
        <v>3</v>
      </c>
      <c r="C28" s="32" t="s">
        <v>17</v>
      </c>
      <c r="D28" s="19"/>
      <c r="E28" s="24"/>
    </row>
    <row r="29" spans="1:6" s="25" customFormat="1" ht="30" customHeight="1" thickBot="1" x14ac:dyDescent="0.2">
      <c r="A29" s="125">
        <f t="shared" si="1"/>
        <v>24</v>
      </c>
      <c r="B29" s="111">
        <f t="shared" si="4"/>
        <v>4</v>
      </c>
      <c r="C29" s="68" t="s">
        <v>18</v>
      </c>
      <c r="D29" s="69"/>
      <c r="E29" s="70"/>
    </row>
    <row r="30" spans="1:6" s="31" customFormat="1" ht="30" customHeight="1" thickBot="1" x14ac:dyDescent="0.2">
      <c r="A30" s="125"/>
      <c r="B30" s="88" t="s">
        <v>19</v>
      </c>
      <c r="C30" s="89"/>
      <c r="D30" s="89"/>
      <c r="E30" s="90"/>
      <c r="F30" s="33">
        <f>ROW()</f>
        <v>30</v>
      </c>
    </row>
    <row r="31" spans="1:6" s="34" customFormat="1" ht="30" customHeight="1" x14ac:dyDescent="0.15">
      <c r="A31" s="125"/>
      <c r="B31" s="91" t="s">
        <v>20</v>
      </c>
      <c r="C31" s="92"/>
      <c r="D31" s="93"/>
      <c r="E31" s="94"/>
      <c r="F31" s="33">
        <f>ROW()</f>
        <v>31</v>
      </c>
    </row>
    <row r="32" spans="1:6" s="25" customFormat="1" ht="30" customHeight="1" x14ac:dyDescent="0.15">
      <c r="A32" s="125">
        <f>A29+1</f>
        <v>25</v>
      </c>
      <c r="B32" s="110">
        <f>ROW()-$F$31</f>
        <v>1</v>
      </c>
      <c r="C32" s="32" t="s">
        <v>181</v>
      </c>
      <c r="D32" s="19"/>
      <c r="E32" s="24"/>
    </row>
    <row r="33" spans="1:6" s="21" customFormat="1" ht="30" customHeight="1" x14ac:dyDescent="0.15">
      <c r="A33" s="125">
        <f>A32+1</f>
        <v>26</v>
      </c>
      <c r="B33" s="110">
        <f t="shared" ref="B33:B44" si="5">ROW()-$F$31</f>
        <v>2</v>
      </c>
      <c r="C33" s="32" t="s">
        <v>233</v>
      </c>
      <c r="D33" s="19"/>
      <c r="E33" s="20"/>
    </row>
    <row r="34" spans="1:6" s="21" customFormat="1" ht="30" customHeight="1" x14ac:dyDescent="0.15">
      <c r="A34" s="125">
        <f>A33+1</f>
        <v>27</v>
      </c>
      <c r="B34" s="110">
        <f t="shared" si="5"/>
        <v>3</v>
      </c>
      <c r="C34" s="32" t="s">
        <v>171</v>
      </c>
      <c r="D34" s="19"/>
      <c r="E34" s="20"/>
    </row>
    <row r="35" spans="1:6" s="21" customFormat="1" ht="30" customHeight="1" x14ac:dyDescent="0.15">
      <c r="A35" s="125">
        <f t="shared" si="1"/>
        <v>28</v>
      </c>
      <c r="B35" s="110">
        <f t="shared" si="5"/>
        <v>4</v>
      </c>
      <c r="C35" s="35" t="s">
        <v>214</v>
      </c>
      <c r="D35" s="19"/>
      <c r="E35" s="20"/>
    </row>
    <row r="36" spans="1:6" s="21" customFormat="1" ht="30" customHeight="1" x14ac:dyDescent="0.15">
      <c r="A36" s="125">
        <f t="shared" si="1"/>
        <v>29</v>
      </c>
      <c r="B36" s="110">
        <f t="shared" si="5"/>
        <v>5</v>
      </c>
      <c r="C36" s="18" t="s">
        <v>164</v>
      </c>
      <c r="D36" s="19"/>
      <c r="E36" s="20"/>
    </row>
    <row r="37" spans="1:6" s="21" customFormat="1" ht="30" customHeight="1" x14ac:dyDescent="0.15">
      <c r="A37" s="125">
        <f t="shared" si="1"/>
        <v>30</v>
      </c>
      <c r="B37" s="110">
        <f t="shared" si="5"/>
        <v>6</v>
      </c>
      <c r="C37" s="18" t="s">
        <v>21</v>
      </c>
      <c r="D37" s="19"/>
      <c r="E37" s="20"/>
    </row>
    <row r="38" spans="1:6" s="21" customFormat="1" ht="30" customHeight="1" x14ac:dyDescent="0.15">
      <c r="A38" s="125">
        <f t="shared" si="1"/>
        <v>31</v>
      </c>
      <c r="B38" s="110">
        <f t="shared" si="5"/>
        <v>7</v>
      </c>
      <c r="C38" s="18" t="s">
        <v>22</v>
      </c>
      <c r="D38" s="19"/>
      <c r="E38" s="20"/>
    </row>
    <row r="39" spans="1:6" s="21" customFormat="1" ht="30" customHeight="1" x14ac:dyDescent="0.15">
      <c r="A39" s="125">
        <f t="shared" si="1"/>
        <v>32</v>
      </c>
      <c r="B39" s="110">
        <f>ROW()-$F$31</f>
        <v>8</v>
      </c>
      <c r="C39" s="32" t="s">
        <v>23</v>
      </c>
      <c r="D39" s="19"/>
      <c r="E39" s="20"/>
    </row>
    <row r="40" spans="1:6" s="21" customFormat="1" ht="30" customHeight="1" x14ac:dyDescent="0.15">
      <c r="A40" s="125">
        <f t="shared" si="1"/>
        <v>33</v>
      </c>
      <c r="B40" s="110">
        <f t="shared" si="5"/>
        <v>9</v>
      </c>
      <c r="C40" s="18" t="s">
        <v>24</v>
      </c>
      <c r="D40" s="19"/>
      <c r="E40" s="20"/>
    </row>
    <row r="41" spans="1:6" s="25" customFormat="1" ht="30" customHeight="1" x14ac:dyDescent="0.15">
      <c r="A41" s="125">
        <f t="shared" si="1"/>
        <v>34</v>
      </c>
      <c r="B41" s="110">
        <f t="shared" si="5"/>
        <v>10</v>
      </c>
      <c r="C41" s="32" t="s">
        <v>172</v>
      </c>
      <c r="D41" s="19"/>
      <c r="E41" s="24"/>
    </row>
    <row r="42" spans="1:6" s="25" customFormat="1" ht="30" customHeight="1" x14ac:dyDescent="0.15">
      <c r="A42" s="125">
        <f t="shared" si="1"/>
        <v>35</v>
      </c>
      <c r="B42" s="110">
        <f t="shared" si="5"/>
        <v>11</v>
      </c>
      <c r="C42" s="32" t="s">
        <v>25</v>
      </c>
      <c r="D42" s="19"/>
      <c r="E42" s="24"/>
    </row>
    <row r="43" spans="1:6" s="25" customFormat="1" ht="30" customHeight="1" x14ac:dyDescent="0.15">
      <c r="A43" s="125">
        <f t="shared" si="1"/>
        <v>36</v>
      </c>
      <c r="B43" s="110">
        <f t="shared" si="5"/>
        <v>12</v>
      </c>
      <c r="C43" s="32" t="s">
        <v>26</v>
      </c>
      <c r="D43" s="19"/>
      <c r="E43" s="24"/>
    </row>
    <row r="44" spans="1:6" s="25" customFormat="1" ht="30" customHeight="1" x14ac:dyDescent="0.15">
      <c r="A44" s="125">
        <f t="shared" si="1"/>
        <v>37</v>
      </c>
      <c r="B44" s="110">
        <f t="shared" si="5"/>
        <v>13</v>
      </c>
      <c r="C44" s="32" t="s">
        <v>27</v>
      </c>
      <c r="D44" s="19"/>
      <c r="E44" s="24"/>
      <c r="F44" s="36"/>
    </row>
    <row r="45" spans="1:6" s="34" customFormat="1" ht="30" customHeight="1" x14ac:dyDescent="0.15">
      <c r="A45" s="125"/>
      <c r="B45" s="95" t="s">
        <v>28</v>
      </c>
      <c r="C45" s="96"/>
      <c r="D45" s="97"/>
      <c r="E45" s="98"/>
      <c r="F45" s="33">
        <f>ROW()</f>
        <v>45</v>
      </c>
    </row>
    <row r="46" spans="1:6" s="25" customFormat="1" ht="30" customHeight="1" x14ac:dyDescent="0.15">
      <c r="A46" s="125">
        <f>A44+1</f>
        <v>38</v>
      </c>
      <c r="B46" s="109">
        <f>ROW()-$F$45</f>
        <v>1</v>
      </c>
      <c r="C46" s="32" t="s">
        <v>165</v>
      </c>
      <c r="D46" s="19"/>
      <c r="E46" s="24"/>
    </row>
    <row r="47" spans="1:6" s="21" customFormat="1" ht="30" customHeight="1" x14ac:dyDescent="0.15">
      <c r="A47" s="125">
        <f>A46+1</f>
        <v>39</v>
      </c>
      <c r="B47" s="109">
        <f t="shared" ref="B47:B48" si="6">ROW()-$F$45</f>
        <v>2</v>
      </c>
      <c r="C47" s="32" t="s">
        <v>233</v>
      </c>
      <c r="D47" s="19"/>
      <c r="E47" s="20"/>
    </row>
    <row r="48" spans="1:6" s="21" customFormat="1" ht="30" customHeight="1" x14ac:dyDescent="0.15">
      <c r="A48" s="125">
        <f>A47+1</f>
        <v>40</v>
      </c>
      <c r="B48" s="109">
        <f t="shared" si="6"/>
        <v>3</v>
      </c>
      <c r="C48" s="18" t="s">
        <v>166</v>
      </c>
      <c r="D48" s="19"/>
      <c r="E48" s="20"/>
    </row>
    <row r="49" spans="1:6" s="21" customFormat="1" ht="30" customHeight="1" x14ac:dyDescent="0.15">
      <c r="A49" s="125">
        <f t="shared" si="1"/>
        <v>41</v>
      </c>
      <c r="B49" s="109">
        <f t="shared" ref="B49:B59" si="7">ROW()-$F$45</f>
        <v>4</v>
      </c>
      <c r="C49" s="18" t="s">
        <v>29</v>
      </c>
      <c r="D49" s="19"/>
      <c r="E49" s="20"/>
    </row>
    <row r="50" spans="1:6" s="21" customFormat="1" ht="30" customHeight="1" x14ac:dyDescent="0.15">
      <c r="A50" s="125">
        <f t="shared" si="1"/>
        <v>42</v>
      </c>
      <c r="B50" s="109">
        <f t="shared" si="7"/>
        <v>5</v>
      </c>
      <c r="C50" s="18" t="s">
        <v>30</v>
      </c>
      <c r="D50" s="19"/>
      <c r="E50" s="20"/>
    </row>
    <row r="51" spans="1:6" s="21" customFormat="1" ht="30" customHeight="1" x14ac:dyDescent="0.15">
      <c r="A51" s="125">
        <f t="shared" si="1"/>
        <v>43</v>
      </c>
      <c r="B51" s="109">
        <f t="shared" si="7"/>
        <v>6</v>
      </c>
      <c r="C51" s="32" t="s">
        <v>31</v>
      </c>
      <c r="D51" s="19"/>
      <c r="E51" s="20"/>
    </row>
    <row r="52" spans="1:6" s="21" customFormat="1" ht="30" customHeight="1" x14ac:dyDescent="0.15">
      <c r="A52" s="125">
        <f t="shared" si="1"/>
        <v>44</v>
      </c>
      <c r="B52" s="109">
        <f t="shared" si="7"/>
        <v>7</v>
      </c>
      <c r="C52" s="18" t="s">
        <v>32</v>
      </c>
      <c r="D52" s="19"/>
      <c r="E52" s="20"/>
    </row>
    <row r="53" spans="1:6" s="21" customFormat="1" ht="30" customHeight="1" x14ac:dyDescent="0.15">
      <c r="A53" s="125">
        <f t="shared" si="1"/>
        <v>45</v>
      </c>
      <c r="B53" s="109">
        <f t="shared" si="7"/>
        <v>8</v>
      </c>
      <c r="C53" s="22" t="s">
        <v>24</v>
      </c>
      <c r="D53" s="19"/>
      <c r="E53" s="20"/>
    </row>
    <row r="54" spans="1:6" s="21" customFormat="1" ht="30" customHeight="1" x14ac:dyDescent="0.15">
      <c r="A54" s="125">
        <f t="shared" si="1"/>
        <v>46</v>
      </c>
      <c r="B54" s="109">
        <f t="shared" si="7"/>
        <v>9</v>
      </c>
      <c r="C54" s="32" t="s">
        <v>33</v>
      </c>
      <c r="D54" s="19"/>
      <c r="E54" s="20"/>
    </row>
    <row r="55" spans="1:6" s="25" customFormat="1" ht="30" customHeight="1" x14ac:dyDescent="0.15">
      <c r="A55" s="125">
        <f t="shared" si="1"/>
        <v>47</v>
      </c>
      <c r="B55" s="109">
        <f t="shared" si="7"/>
        <v>10</v>
      </c>
      <c r="C55" s="35" t="s">
        <v>173</v>
      </c>
      <c r="D55" s="19"/>
      <c r="E55" s="24"/>
    </row>
    <row r="56" spans="1:6" s="39" customFormat="1" ht="30" customHeight="1" x14ac:dyDescent="0.15">
      <c r="A56" s="125">
        <f t="shared" si="1"/>
        <v>48</v>
      </c>
      <c r="B56" s="109">
        <f t="shared" si="7"/>
        <v>11</v>
      </c>
      <c r="C56" s="35" t="s">
        <v>34</v>
      </c>
      <c r="D56" s="37"/>
      <c r="E56" s="38"/>
    </row>
    <row r="57" spans="1:6" s="25" customFormat="1" ht="30" customHeight="1" x14ac:dyDescent="0.15">
      <c r="A57" s="125">
        <f t="shared" si="1"/>
        <v>49</v>
      </c>
      <c r="B57" s="109">
        <f t="shared" si="7"/>
        <v>12</v>
      </c>
      <c r="C57" s="32" t="s">
        <v>35</v>
      </c>
      <c r="D57" s="19"/>
      <c r="E57" s="24"/>
    </row>
    <row r="58" spans="1:6" s="39" customFormat="1" ht="30" customHeight="1" x14ac:dyDescent="0.15">
      <c r="A58" s="125">
        <f t="shared" si="1"/>
        <v>50</v>
      </c>
      <c r="B58" s="109">
        <f t="shared" si="7"/>
        <v>13</v>
      </c>
      <c r="C58" s="35" t="s">
        <v>36</v>
      </c>
      <c r="D58" s="37"/>
      <c r="E58" s="38"/>
    </row>
    <row r="59" spans="1:6" s="39" customFormat="1" ht="30" customHeight="1" x14ac:dyDescent="0.15">
      <c r="A59" s="125">
        <f t="shared" si="1"/>
        <v>51</v>
      </c>
      <c r="B59" s="109">
        <f t="shared" si="7"/>
        <v>14</v>
      </c>
      <c r="C59" s="35" t="s">
        <v>37</v>
      </c>
      <c r="D59" s="37"/>
      <c r="E59" s="38"/>
    </row>
    <row r="60" spans="1:6" s="34" customFormat="1" ht="30" customHeight="1" x14ac:dyDescent="0.15">
      <c r="A60" s="125"/>
      <c r="B60" s="95" t="s">
        <v>38</v>
      </c>
      <c r="C60" s="96"/>
      <c r="D60" s="97"/>
      <c r="E60" s="98"/>
      <c r="F60" s="33">
        <f>ROW()</f>
        <v>60</v>
      </c>
    </row>
    <row r="61" spans="1:6" s="25" customFormat="1" ht="30" customHeight="1" x14ac:dyDescent="0.15">
      <c r="A61" s="125">
        <f>A59+1</f>
        <v>52</v>
      </c>
      <c r="B61" s="109">
        <f>ROW()-$F$60</f>
        <v>1</v>
      </c>
      <c r="C61" s="35" t="s">
        <v>201</v>
      </c>
      <c r="D61" s="19"/>
      <c r="E61" s="24"/>
    </row>
    <row r="62" spans="1:6" s="25" customFormat="1" ht="30" customHeight="1" x14ac:dyDescent="0.15">
      <c r="A62" s="125">
        <f>A61+1</f>
        <v>53</v>
      </c>
      <c r="B62" s="109">
        <f>ROW()-$F$60</f>
        <v>2</v>
      </c>
      <c r="C62" s="35" t="s">
        <v>200</v>
      </c>
      <c r="D62" s="19"/>
      <c r="E62" s="24"/>
    </row>
    <row r="63" spans="1:6" s="25" customFormat="1" ht="30" customHeight="1" x14ac:dyDescent="0.15">
      <c r="A63" s="125">
        <f>A62+1</f>
        <v>54</v>
      </c>
      <c r="B63" s="109">
        <f>ROW()-$F$60</f>
        <v>3</v>
      </c>
      <c r="C63" s="35" t="s">
        <v>202</v>
      </c>
      <c r="D63" s="19"/>
      <c r="E63" s="24"/>
    </row>
    <row r="64" spans="1:6" s="25" customFormat="1" ht="30" customHeight="1" x14ac:dyDescent="0.15">
      <c r="A64" s="125">
        <f>A63+1</f>
        <v>55</v>
      </c>
      <c r="B64" s="109">
        <f>ROW()-$F$60</f>
        <v>4</v>
      </c>
      <c r="C64" s="32" t="s">
        <v>203</v>
      </c>
      <c r="D64" s="19"/>
      <c r="E64" s="24"/>
    </row>
    <row r="65" spans="1:6" s="34" customFormat="1" ht="30" customHeight="1" x14ac:dyDescent="0.15">
      <c r="A65" s="125"/>
      <c r="B65" s="95" t="s">
        <v>39</v>
      </c>
      <c r="C65" s="96"/>
      <c r="D65" s="97"/>
      <c r="E65" s="98"/>
      <c r="F65" s="33">
        <f>ROW()</f>
        <v>65</v>
      </c>
    </row>
    <row r="66" spans="1:6" s="21" customFormat="1" ht="30" customHeight="1" x14ac:dyDescent="0.15">
      <c r="A66" s="125">
        <f>A64+1</f>
        <v>56</v>
      </c>
      <c r="B66" s="109">
        <f>ROW()-$F$65</f>
        <v>1</v>
      </c>
      <c r="C66" s="18" t="s">
        <v>40</v>
      </c>
      <c r="D66" s="19"/>
      <c r="E66" s="20"/>
    </row>
    <row r="67" spans="1:6" s="21" customFormat="1" ht="30" customHeight="1" x14ac:dyDescent="0.15">
      <c r="A67" s="125">
        <f t="shared" si="1"/>
        <v>57</v>
      </c>
      <c r="B67" s="109">
        <f t="shared" ref="B67:B68" si="8">ROW()-$F$65</f>
        <v>2</v>
      </c>
      <c r="C67" s="18" t="s">
        <v>41</v>
      </c>
      <c r="D67" s="19"/>
      <c r="E67" s="20"/>
    </row>
    <row r="68" spans="1:6" s="21" customFormat="1" ht="30" customHeight="1" x14ac:dyDescent="0.15">
      <c r="A68" s="125">
        <f t="shared" si="1"/>
        <v>58</v>
      </c>
      <c r="B68" s="109">
        <f t="shared" si="8"/>
        <v>3</v>
      </c>
      <c r="C68" s="18" t="s">
        <v>218</v>
      </c>
      <c r="D68" s="19"/>
      <c r="E68" s="20"/>
    </row>
    <row r="69" spans="1:6" s="34" customFormat="1" ht="30" customHeight="1" x14ac:dyDescent="0.15">
      <c r="A69" s="125"/>
      <c r="B69" s="95" t="s">
        <v>42</v>
      </c>
      <c r="C69" s="96"/>
      <c r="D69" s="97"/>
      <c r="E69" s="98"/>
      <c r="F69" s="33">
        <f>ROW()</f>
        <v>69</v>
      </c>
    </row>
    <row r="70" spans="1:6" s="21" customFormat="1" ht="30" customHeight="1" x14ac:dyDescent="0.15">
      <c r="A70" s="125">
        <f>A68+1</f>
        <v>59</v>
      </c>
      <c r="B70" s="109">
        <f>ROW()-$F$69</f>
        <v>1</v>
      </c>
      <c r="C70" s="18" t="s">
        <v>43</v>
      </c>
      <c r="D70" s="19"/>
      <c r="E70" s="20"/>
    </row>
    <row r="71" spans="1:6" s="21" customFormat="1" ht="30" customHeight="1" x14ac:dyDescent="0.15">
      <c r="A71" s="125">
        <f t="shared" si="1"/>
        <v>60</v>
      </c>
      <c r="B71" s="109">
        <f t="shared" ref="B71:B72" si="9">ROW()-$F$69</f>
        <v>2</v>
      </c>
      <c r="C71" s="18" t="s">
        <v>44</v>
      </c>
      <c r="D71" s="19"/>
      <c r="E71" s="20"/>
    </row>
    <row r="72" spans="1:6" s="21" customFormat="1" ht="30" customHeight="1" x14ac:dyDescent="0.15">
      <c r="A72" s="125">
        <f t="shared" si="1"/>
        <v>61</v>
      </c>
      <c r="B72" s="109">
        <f t="shared" si="9"/>
        <v>3</v>
      </c>
      <c r="C72" s="18" t="s">
        <v>45</v>
      </c>
      <c r="D72" s="19"/>
      <c r="E72" s="20"/>
    </row>
    <row r="73" spans="1:6" s="34" customFormat="1" ht="30" customHeight="1" x14ac:dyDescent="0.15">
      <c r="A73" s="125"/>
      <c r="B73" s="95" t="s">
        <v>46</v>
      </c>
      <c r="C73" s="96"/>
      <c r="D73" s="97"/>
      <c r="E73" s="98"/>
      <c r="F73" s="33">
        <f>ROW()</f>
        <v>73</v>
      </c>
    </row>
    <row r="74" spans="1:6" s="25" customFormat="1" ht="30" customHeight="1" x14ac:dyDescent="0.15">
      <c r="A74" s="125">
        <f>A72+1</f>
        <v>62</v>
      </c>
      <c r="B74" s="109">
        <f>ROW()-$F$73</f>
        <v>1</v>
      </c>
      <c r="C74" s="32" t="s">
        <v>196</v>
      </c>
      <c r="D74" s="19"/>
      <c r="E74" s="24"/>
    </row>
    <row r="75" spans="1:6" s="25" customFormat="1" ht="30" customHeight="1" x14ac:dyDescent="0.15">
      <c r="A75" s="125">
        <f t="shared" si="1"/>
        <v>63</v>
      </c>
      <c r="B75" s="109">
        <f t="shared" ref="B75:B77" si="10">ROW()-$F$73</f>
        <v>2</v>
      </c>
      <c r="C75" s="32" t="s">
        <v>223</v>
      </c>
      <c r="D75" s="19"/>
      <c r="E75" s="24"/>
    </row>
    <row r="76" spans="1:6" s="25" customFormat="1" ht="30" customHeight="1" x14ac:dyDescent="0.15">
      <c r="A76" s="125">
        <f t="shared" ref="A76:A138" si="11">A75+1</f>
        <v>64</v>
      </c>
      <c r="B76" s="109">
        <f t="shared" si="10"/>
        <v>3</v>
      </c>
      <c r="C76" s="32" t="s">
        <v>47</v>
      </c>
      <c r="D76" s="19"/>
      <c r="E76" s="24"/>
    </row>
    <row r="77" spans="1:6" s="25" customFormat="1" ht="30" customHeight="1" thickBot="1" x14ac:dyDescent="0.2">
      <c r="A77" s="125">
        <f t="shared" si="11"/>
        <v>65</v>
      </c>
      <c r="B77" s="113">
        <f t="shared" si="10"/>
        <v>4</v>
      </c>
      <c r="C77" s="68" t="s">
        <v>48</v>
      </c>
      <c r="D77" s="69"/>
      <c r="E77" s="70"/>
    </row>
    <row r="78" spans="1:6" s="9" customFormat="1" ht="30" customHeight="1" thickBot="1" x14ac:dyDescent="0.2">
      <c r="A78" s="125"/>
      <c r="B78" s="88" t="s">
        <v>49</v>
      </c>
      <c r="C78" s="89"/>
      <c r="D78" s="89"/>
      <c r="E78" s="90"/>
      <c r="F78" s="40">
        <f>ROW()</f>
        <v>78</v>
      </c>
    </row>
    <row r="79" spans="1:6" s="25" customFormat="1" ht="30" customHeight="1" x14ac:dyDescent="0.15">
      <c r="A79" s="125"/>
      <c r="B79" s="91" t="s">
        <v>50</v>
      </c>
      <c r="C79" s="92"/>
      <c r="D79" s="92"/>
      <c r="E79" s="103"/>
      <c r="F79" s="40">
        <f>ROW()</f>
        <v>79</v>
      </c>
    </row>
    <row r="80" spans="1:6" s="41" customFormat="1" ht="30" customHeight="1" x14ac:dyDescent="0.15">
      <c r="A80" s="125">
        <f>A77+1</f>
        <v>66</v>
      </c>
      <c r="B80" s="109">
        <f>ROW()-$F$79</f>
        <v>1</v>
      </c>
      <c r="C80" s="6" t="s">
        <v>51</v>
      </c>
      <c r="D80" s="19"/>
      <c r="E80" s="8"/>
    </row>
    <row r="81" spans="1:6" s="44" customFormat="1" ht="30" customHeight="1" x14ac:dyDescent="0.15">
      <c r="A81" s="125">
        <f t="shared" si="11"/>
        <v>67</v>
      </c>
      <c r="B81" s="109">
        <f>ROW()-$F$79</f>
        <v>2</v>
      </c>
      <c r="C81" s="42" t="s">
        <v>210</v>
      </c>
      <c r="D81" s="37"/>
      <c r="E81" s="43"/>
    </row>
    <row r="82" spans="1:6" s="44" customFormat="1" ht="30" customHeight="1" x14ac:dyDescent="0.15">
      <c r="A82" s="125">
        <f t="shared" si="11"/>
        <v>68</v>
      </c>
      <c r="B82" s="109">
        <f>ROW()-$F$79</f>
        <v>3</v>
      </c>
      <c r="C82" s="42" t="s">
        <v>191</v>
      </c>
      <c r="D82" s="37"/>
      <c r="E82" s="43"/>
    </row>
    <row r="83" spans="1:6" s="41" customFormat="1" ht="30" customHeight="1" x14ac:dyDescent="0.15">
      <c r="A83" s="125">
        <f t="shared" si="11"/>
        <v>69</v>
      </c>
      <c r="B83" s="109">
        <f>ROW()-$F$79</f>
        <v>4</v>
      </c>
      <c r="C83" s="6" t="s">
        <v>52</v>
      </c>
      <c r="D83" s="19"/>
      <c r="E83" s="8"/>
    </row>
    <row r="84" spans="1:6" s="9" customFormat="1" ht="30" customHeight="1" x14ac:dyDescent="0.15">
      <c r="A84" s="125"/>
      <c r="B84" s="95" t="s">
        <v>53</v>
      </c>
      <c r="C84" s="96"/>
      <c r="D84" s="96"/>
      <c r="E84" s="104"/>
      <c r="F84" s="41">
        <f>ROW()</f>
        <v>84</v>
      </c>
    </row>
    <row r="85" spans="1:6" s="41" customFormat="1" ht="30" customHeight="1" x14ac:dyDescent="0.15">
      <c r="A85" s="125">
        <f>A83+1</f>
        <v>70</v>
      </c>
      <c r="B85" s="109">
        <f t="shared" ref="B85:B91" si="12">ROW()-$F$84</f>
        <v>1</v>
      </c>
      <c r="C85" s="45" t="s">
        <v>54</v>
      </c>
      <c r="D85" s="19"/>
      <c r="E85" s="8"/>
    </row>
    <row r="86" spans="1:6" s="41" customFormat="1" ht="30" customHeight="1" x14ac:dyDescent="0.15">
      <c r="A86" s="125">
        <f t="shared" si="11"/>
        <v>71</v>
      </c>
      <c r="B86" s="109">
        <f t="shared" si="12"/>
        <v>2</v>
      </c>
      <c r="C86" s="45" t="s">
        <v>55</v>
      </c>
      <c r="D86" s="19"/>
      <c r="E86" s="8"/>
    </row>
    <row r="87" spans="1:6" s="44" customFormat="1" ht="30" customHeight="1" x14ac:dyDescent="0.15">
      <c r="A87" s="125">
        <f t="shared" si="11"/>
        <v>72</v>
      </c>
      <c r="B87" s="109">
        <f t="shared" si="12"/>
        <v>3</v>
      </c>
      <c r="C87" s="46" t="s">
        <v>56</v>
      </c>
      <c r="D87" s="37"/>
      <c r="E87" s="43"/>
    </row>
    <row r="88" spans="1:6" s="44" customFormat="1" ht="30" customHeight="1" x14ac:dyDescent="0.15">
      <c r="A88" s="125">
        <f t="shared" si="11"/>
        <v>73</v>
      </c>
      <c r="B88" s="109">
        <f t="shared" si="12"/>
        <v>4</v>
      </c>
      <c r="C88" s="47" t="s">
        <v>57</v>
      </c>
      <c r="D88" s="37"/>
      <c r="E88" s="43"/>
    </row>
    <row r="89" spans="1:6" s="44" customFormat="1" ht="30" customHeight="1" x14ac:dyDescent="0.15">
      <c r="A89" s="125">
        <f t="shared" si="11"/>
        <v>74</v>
      </c>
      <c r="B89" s="109">
        <f t="shared" si="12"/>
        <v>5</v>
      </c>
      <c r="C89" s="47" t="s">
        <v>58</v>
      </c>
      <c r="D89" s="37"/>
      <c r="E89" s="43"/>
    </row>
    <row r="90" spans="1:6" s="44" customFormat="1" ht="30" customHeight="1" x14ac:dyDescent="0.15">
      <c r="A90" s="125">
        <f t="shared" si="11"/>
        <v>75</v>
      </c>
      <c r="B90" s="109">
        <f t="shared" si="12"/>
        <v>6</v>
      </c>
      <c r="C90" s="47" t="s">
        <v>59</v>
      </c>
      <c r="D90" s="37"/>
      <c r="E90" s="43"/>
    </row>
    <row r="91" spans="1:6" s="44" customFormat="1" ht="30" customHeight="1" x14ac:dyDescent="0.15">
      <c r="A91" s="125">
        <f t="shared" si="11"/>
        <v>76</v>
      </c>
      <c r="B91" s="109">
        <f t="shared" si="12"/>
        <v>7</v>
      </c>
      <c r="C91" s="47" t="s">
        <v>60</v>
      </c>
      <c r="D91" s="37"/>
      <c r="E91" s="43"/>
    </row>
    <row r="92" spans="1:6" s="9" customFormat="1" ht="30" customHeight="1" x14ac:dyDescent="0.15">
      <c r="A92" s="125"/>
      <c r="B92" s="95" t="s">
        <v>61</v>
      </c>
      <c r="C92" s="96"/>
      <c r="D92" s="96"/>
      <c r="E92" s="104"/>
      <c r="F92" s="41">
        <f>ROW()</f>
        <v>92</v>
      </c>
    </row>
    <row r="93" spans="1:6" s="41" customFormat="1" ht="30" customHeight="1" x14ac:dyDescent="0.15">
      <c r="A93" s="125">
        <f>A91+1</f>
        <v>77</v>
      </c>
      <c r="B93" s="109">
        <f>ROW()-$F$92</f>
        <v>1</v>
      </c>
      <c r="C93" s="30" t="s">
        <v>62</v>
      </c>
      <c r="D93" s="19"/>
      <c r="E93" s="8"/>
    </row>
    <row r="94" spans="1:6" s="44" customFormat="1" ht="30" customHeight="1" x14ac:dyDescent="0.15">
      <c r="A94" s="125">
        <f t="shared" si="11"/>
        <v>78</v>
      </c>
      <c r="B94" s="109">
        <f t="shared" ref="B94:B98" si="13">ROW()-$F$92</f>
        <v>2</v>
      </c>
      <c r="C94" s="46" t="s">
        <v>63</v>
      </c>
      <c r="D94" s="37"/>
      <c r="E94" s="43"/>
    </row>
    <row r="95" spans="1:6" s="44" customFormat="1" ht="30" customHeight="1" x14ac:dyDescent="0.15">
      <c r="A95" s="125">
        <f t="shared" si="11"/>
        <v>79</v>
      </c>
      <c r="B95" s="109">
        <f t="shared" si="13"/>
        <v>3</v>
      </c>
      <c r="C95" s="46" t="s">
        <v>64</v>
      </c>
      <c r="D95" s="37"/>
      <c r="E95" s="43"/>
    </row>
    <row r="96" spans="1:6" s="44" customFormat="1" ht="30" customHeight="1" x14ac:dyDescent="0.15">
      <c r="A96" s="125">
        <f t="shared" si="11"/>
        <v>80</v>
      </c>
      <c r="B96" s="109">
        <f t="shared" si="13"/>
        <v>4</v>
      </c>
      <c r="C96" s="47" t="s">
        <v>65</v>
      </c>
      <c r="D96" s="37"/>
      <c r="E96" s="43"/>
    </row>
    <row r="97" spans="1:6" s="44" customFormat="1" ht="30" customHeight="1" x14ac:dyDescent="0.15">
      <c r="A97" s="125">
        <f t="shared" si="11"/>
        <v>81</v>
      </c>
      <c r="B97" s="109">
        <f t="shared" si="13"/>
        <v>5</v>
      </c>
      <c r="C97" s="47" t="s">
        <v>227</v>
      </c>
      <c r="D97" s="37"/>
      <c r="E97" s="43"/>
    </row>
    <row r="98" spans="1:6" s="44" customFormat="1" ht="30" customHeight="1" x14ac:dyDescent="0.15">
      <c r="A98" s="125">
        <f t="shared" si="11"/>
        <v>82</v>
      </c>
      <c r="B98" s="109">
        <f t="shared" si="13"/>
        <v>6</v>
      </c>
      <c r="C98" s="46" t="s">
        <v>66</v>
      </c>
      <c r="D98" s="37"/>
      <c r="E98" s="43"/>
    </row>
    <row r="99" spans="1:6" s="9" customFormat="1" ht="30" customHeight="1" x14ac:dyDescent="0.15">
      <c r="A99" s="125"/>
      <c r="B99" s="95" t="s">
        <v>67</v>
      </c>
      <c r="C99" s="96"/>
      <c r="D99" s="96"/>
      <c r="E99" s="104"/>
      <c r="F99" s="41">
        <f>ROW()</f>
        <v>99</v>
      </c>
    </row>
    <row r="100" spans="1:6" s="41" customFormat="1" ht="30" customHeight="1" x14ac:dyDescent="0.15">
      <c r="A100" s="125">
        <f>A98+1</f>
        <v>83</v>
      </c>
      <c r="B100" s="109">
        <f>ROW()-$F$99</f>
        <v>1</v>
      </c>
      <c r="C100" s="30" t="s">
        <v>68</v>
      </c>
      <c r="D100" s="19"/>
      <c r="E100" s="8"/>
    </row>
    <row r="101" spans="1:6" s="41" customFormat="1" ht="30" customHeight="1" x14ac:dyDescent="0.15">
      <c r="A101" s="125">
        <f t="shared" si="11"/>
        <v>84</v>
      </c>
      <c r="B101" s="109">
        <f t="shared" ref="B101:B104" si="14">ROW()-$F$99</f>
        <v>2</v>
      </c>
      <c r="C101" s="30" t="s">
        <v>64</v>
      </c>
      <c r="D101" s="19"/>
      <c r="E101" s="8"/>
    </row>
    <row r="102" spans="1:6" s="44" customFormat="1" ht="30" customHeight="1" x14ac:dyDescent="0.15">
      <c r="A102" s="125">
        <f t="shared" si="11"/>
        <v>85</v>
      </c>
      <c r="B102" s="109">
        <f t="shared" si="14"/>
        <v>3</v>
      </c>
      <c r="C102" s="47" t="s">
        <v>65</v>
      </c>
      <c r="D102" s="37"/>
      <c r="E102" s="43"/>
    </row>
    <row r="103" spans="1:6" s="44" customFormat="1" ht="30" customHeight="1" x14ac:dyDescent="0.15">
      <c r="A103" s="125">
        <f t="shared" si="11"/>
        <v>86</v>
      </c>
      <c r="B103" s="109">
        <f t="shared" si="14"/>
        <v>4</v>
      </c>
      <c r="C103" s="47" t="s">
        <v>224</v>
      </c>
      <c r="D103" s="37"/>
      <c r="E103" s="43"/>
    </row>
    <row r="104" spans="1:6" s="44" customFormat="1" ht="30" customHeight="1" x14ac:dyDescent="0.15">
      <c r="A104" s="125">
        <f t="shared" si="11"/>
        <v>87</v>
      </c>
      <c r="B104" s="109">
        <f t="shared" si="14"/>
        <v>5</v>
      </c>
      <c r="C104" s="46" t="s">
        <v>66</v>
      </c>
      <c r="D104" s="37"/>
      <c r="E104" s="43"/>
    </row>
    <row r="105" spans="1:6" s="9" customFormat="1" ht="30" customHeight="1" x14ac:dyDescent="0.15">
      <c r="A105" s="125"/>
      <c r="B105" s="95" t="s">
        <v>69</v>
      </c>
      <c r="C105" s="96"/>
      <c r="D105" s="96"/>
      <c r="E105" s="104"/>
      <c r="F105" s="41">
        <f>ROW()</f>
        <v>105</v>
      </c>
    </row>
    <row r="106" spans="1:6" s="41" customFormat="1" ht="30" customHeight="1" x14ac:dyDescent="0.15">
      <c r="A106" s="125">
        <f>A104+1</f>
        <v>88</v>
      </c>
      <c r="B106" s="109">
        <f>ROW()-$F$105</f>
        <v>1</v>
      </c>
      <c r="C106" s="30" t="s">
        <v>70</v>
      </c>
      <c r="D106" s="19"/>
      <c r="E106" s="8"/>
    </row>
    <row r="107" spans="1:6" s="41" customFormat="1" ht="30" customHeight="1" x14ac:dyDescent="0.15">
      <c r="A107" s="125">
        <f t="shared" si="11"/>
        <v>89</v>
      </c>
      <c r="B107" s="109">
        <f>ROW()-$F$105</f>
        <v>2</v>
      </c>
      <c r="C107" s="30" t="s">
        <v>64</v>
      </c>
      <c r="D107" s="19"/>
      <c r="E107" s="8"/>
    </row>
    <row r="108" spans="1:6" s="44" customFormat="1" ht="30" customHeight="1" x14ac:dyDescent="0.15">
      <c r="A108" s="125">
        <f t="shared" si="11"/>
        <v>90</v>
      </c>
      <c r="B108" s="109">
        <f>ROW()-$F$105</f>
        <v>3</v>
      </c>
      <c r="C108" s="46" t="s">
        <v>66</v>
      </c>
      <c r="D108" s="37"/>
      <c r="E108" s="43"/>
    </row>
    <row r="109" spans="1:6" s="13" customFormat="1" ht="30" customHeight="1" x14ac:dyDescent="0.15">
      <c r="A109" s="125"/>
      <c r="B109" s="105" t="s">
        <v>71</v>
      </c>
      <c r="C109" s="106"/>
      <c r="D109" s="106"/>
      <c r="E109" s="107"/>
      <c r="F109" s="44">
        <f>ROW()</f>
        <v>109</v>
      </c>
    </row>
    <row r="110" spans="1:6" s="44" customFormat="1" ht="30" customHeight="1" x14ac:dyDescent="0.15">
      <c r="A110" s="125">
        <f>A108+1</f>
        <v>91</v>
      </c>
      <c r="B110" s="114">
        <f>ROW()-$F$109</f>
        <v>1</v>
      </c>
      <c r="C110" s="46" t="s">
        <v>72</v>
      </c>
      <c r="D110" s="37"/>
      <c r="E110" s="43"/>
    </row>
    <row r="111" spans="1:6" s="44" customFormat="1" ht="30" customHeight="1" x14ac:dyDescent="0.15">
      <c r="A111" s="125">
        <f t="shared" si="11"/>
        <v>92</v>
      </c>
      <c r="B111" s="114">
        <f t="shared" ref="B111:B114" si="15">ROW()-$F$109</f>
        <v>2</v>
      </c>
      <c r="C111" s="46" t="s">
        <v>228</v>
      </c>
      <c r="D111" s="37"/>
      <c r="E111" s="43"/>
    </row>
    <row r="112" spans="1:6" s="44" customFormat="1" ht="30" customHeight="1" x14ac:dyDescent="0.15">
      <c r="A112" s="125">
        <f t="shared" si="11"/>
        <v>93</v>
      </c>
      <c r="B112" s="114">
        <f t="shared" si="15"/>
        <v>3</v>
      </c>
      <c r="C112" s="48" t="s">
        <v>73</v>
      </c>
      <c r="D112" s="37"/>
      <c r="E112" s="43"/>
    </row>
    <row r="113" spans="1:6" s="44" customFormat="1" ht="30" customHeight="1" x14ac:dyDescent="0.15">
      <c r="A113" s="125">
        <f t="shared" si="11"/>
        <v>94</v>
      </c>
      <c r="B113" s="114">
        <f t="shared" si="15"/>
        <v>4</v>
      </c>
      <c r="C113" s="46" t="s">
        <v>225</v>
      </c>
      <c r="D113" s="37"/>
      <c r="E113" s="43"/>
    </row>
    <row r="114" spans="1:6" s="41" customFormat="1" ht="30" customHeight="1" x14ac:dyDescent="0.15">
      <c r="A114" s="125">
        <f t="shared" si="11"/>
        <v>95</v>
      </c>
      <c r="B114" s="114">
        <f t="shared" si="15"/>
        <v>5</v>
      </c>
      <c r="C114" s="49" t="s">
        <v>74</v>
      </c>
      <c r="D114" s="19"/>
      <c r="E114" s="8"/>
    </row>
    <row r="115" spans="1:6" s="13" customFormat="1" ht="30" customHeight="1" x14ac:dyDescent="0.15">
      <c r="A115" s="125"/>
      <c r="B115" s="105" t="s">
        <v>75</v>
      </c>
      <c r="C115" s="106"/>
      <c r="D115" s="106"/>
      <c r="E115" s="107"/>
      <c r="F115" s="44">
        <f>ROW()</f>
        <v>115</v>
      </c>
    </row>
    <row r="116" spans="1:6" s="44" customFormat="1" ht="30" customHeight="1" x14ac:dyDescent="0.15">
      <c r="A116" s="125">
        <f>A114+1</f>
        <v>96</v>
      </c>
      <c r="B116" s="114">
        <f>ROW()-$F$115</f>
        <v>1</v>
      </c>
      <c r="C116" s="46" t="s">
        <v>76</v>
      </c>
      <c r="D116" s="37"/>
      <c r="E116" s="43"/>
    </row>
    <row r="117" spans="1:6" s="44" customFormat="1" ht="30" customHeight="1" x14ac:dyDescent="0.15">
      <c r="A117" s="125">
        <f t="shared" si="11"/>
        <v>97</v>
      </c>
      <c r="B117" s="114">
        <f t="shared" ref="B117:B126" si="16">ROW()-$F$115</f>
        <v>2</v>
      </c>
      <c r="C117" s="48" t="s">
        <v>77</v>
      </c>
      <c r="D117" s="37"/>
      <c r="E117" s="43"/>
    </row>
    <row r="118" spans="1:6" s="44" customFormat="1" ht="30" customHeight="1" x14ac:dyDescent="0.15">
      <c r="A118" s="125">
        <f t="shared" si="11"/>
        <v>98</v>
      </c>
      <c r="B118" s="114">
        <f t="shared" si="16"/>
        <v>3</v>
      </c>
      <c r="C118" s="48" t="s">
        <v>229</v>
      </c>
      <c r="D118" s="37"/>
      <c r="E118" s="43"/>
    </row>
    <row r="119" spans="1:6" s="41" customFormat="1" ht="30" customHeight="1" x14ac:dyDescent="0.15">
      <c r="A119" s="125">
        <f t="shared" si="11"/>
        <v>99</v>
      </c>
      <c r="B119" s="114">
        <f t="shared" si="16"/>
        <v>4</v>
      </c>
      <c r="C119" s="30" t="s">
        <v>78</v>
      </c>
      <c r="D119" s="19"/>
      <c r="E119" s="8"/>
    </row>
    <row r="120" spans="1:6" s="44" customFormat="1" ht="30" customHeight="1" x14ac:dyDescent="0.15">
      <c r="A120" s="125">
        <f t="shared" si="11"/>
        <v>100</v>
      </c>
      <c r="B120" s="114">
        <f t="shared" si="16"/>
        <v>5</v>
      </c>
      <c r="C120" s="46" t="s">
        <v>79</v>
      </c>
      <c r="D120" s="37"/>
      <c r="E120" s="43"/>
    </row>
    <row r="121" spans="1:6" s="44" customFormat="1" ht="30" customHeight="1" x14ac:dyDescent="0.15">
      <c r="A121" s="125">
        <f t="shared" si="11"/>
        <v>101</v>
      </c>
      <c r="B121" s="114">
        <f t="shared" si="16"/>
        <v>6</v>
      </c>
      <c r="C121" s="48" t="s">
        <v>226</v>
      </c>
      <c r="D121" s="37"/>
      <c r="E121" s="43"/>
    </row>
    <row r="122" spans="1:6" s="44" customFormat="1" ht="30" customHeight="1" x14ac:dyDescent="0.15">
      <c r="A122" s="125">
        <f t="shared" si="11"/>
        <v>102</v>
      </c>
      <c r="B122" s="114">
        <f t="shared" si="16"/>
        <v>7</v>
      </c>
      <c r="C122" s="47" t="s">
        <v>80</v>
      </c>
      <c r="D122" s="37"/>
      <c r="E122" s="43"/>
    </row>
    <row r="123" spans="1:6" s="44" customFormat="1" ht="30" customHeight="1" x14ac:dyDescent="0.15">
      <c r="A123" s="125">
        <f t="shared" si="11"/>
        <v>103</v>
      </c>
      <c r="B123" s="114">
        <f t="shared" si="16"/>
        <v>8</v>
      </c>
      <c r="C123" s="47" t="s">
        <v>81</v>
      </c>
      <c r="D123" s="37"/>
      <c r="E123" s="43"/>
    </row>
    <row r="124" spans="1:6" s="44" customFormat="1" ht="30" customHeight="1" x14ac:dyDescent="0.15">
      <c r="A124" s="125">
        <f t="shared" si="11"/>
        <v>104</v>
      </c>
      <c r="B124" s="114">
        <f t="shared" si="16"/>
        <v>9</v>
      </c>
      <c r="C124" s="46" t="s">
        <v>82</v>
      </c>
      <c r="D124" s="37"/>
      <c r="E124" s="43"/>
    </row>
    <row r="125" spans="1:6" s="44" customFormat="1" ht="30" customHeight="1" x14ac:dyDescent="0.15">
      <c r="A125" s="125">
        <f t="shared" si="11"/>
        <v>105</v>
      </c>
      <c r="B125" s="114">
        <f t="shared" si="16"/>
        <v>10</v>
      </c>
      <c r="C125" s="46" t="s">
        <v>83</v>
      </c>
      <c r="D125" s="37"/>
      <c r="E125" s="43"/>
    </row>
    <row r="126" spans="1:6" s="44" customFormat="1" ht="30" customHeight="1" x14ac:dyDescent="0.15">
      <c r="A126" s="125">
        <f t="shared" si="11"/>
        <v>106</v>
      </c>
      <c r="B126" s="114">
        <f t="shared" si="16"/>
        <v>11</v>
      </c>
      <c r="C126" s="46" t="s">
        <v>84</v>
      </c>
      <c r="D126" s="37"/>
      <c r="E126" s="43"/>
    </row>
    <row r="127" spans="1:6" s="9" customFormat="1" ht="30" customHeight="1" x14ac:dyDescent="0.15">
      <c r="A127" s="125"/>
      <c r="B127" s="95" t="s">
        <v>85</v>
      </c>
      <c r="C127" s="96"/>
      <c r="D127" s="96"/>
      <c r="E127" s="104"/>
      <c r="F127" s="41">
        <f>ROW()</f>
        <v>127</v>
      </c>
    </row>
    <row r="128" spans="1:6" s="41" customFormat="1" ht="30" customHeight="1" x14ac:dyDescent="0.15">
      <c r="A128" s="125">
        <f>A126+1</f>
        <v>107</v>
      </c>
      <c r="B128" s="109">
        <f>ROW()-$F$127</f>
        <v>1</v>
      </c>
      <c r="C128" s="49" t="s">
        <v>86</v>
      </c>
      <c r="D128" s="19"/>
      <c r="E128" s="8"/>
    </row>
    <row r="129" spans="1:6" s="44" customFormat="1" ht="30" customHeight="1" x14ac:dyDescent="0.15">
      <c r="A129" s="125">
        <f t="shared" si="11"/>
        <v>108</v>
      </c>
      <c r="B129" s="109">
        <f t="shared" ref="B129:B130" si="17">ROW()-$F$127</f>
        <v>2</v>
      </c>
      <c r="C129" s="50" t="s">
        <v>87</v>
      </c>
      <c r="D129" s="37"/>
      <c r="E129" s="43"/>
    </row>
    <row r="130" spans="1:6" s="44" customFormat="1" ht="30" customHeight="1" thickBot="1" x14ac:dyDescent="0.2">
      <c r="A130" s="125">
        <f t="shared" si="11"/>
        <v>109</v>
      </c>
      <c r="B130" s="113">
        <f t="shared" si="17"/>
        <v>3</v>
      </c>
      <c r="C130" s="71" t="s">
        <v>88</v>
      </c>
      <c r="D130" s="72"/>
      <c r="E130" s="73"/>
    </row>
    <row r="131" spans="1:6" s="52" customFormat="1" ht="30" customHeight="1" thickBot="1" x14ac:dyDescent="0.2">
      <c r="A131" s="125"/>
      <c r="B131" s="88" t="s">
        <v>89</v>
      </c>
      <c r="C131" s="89"/>
      <c r="D131" s="89"/>
      <c r="E131" s="90"/>
      <c r="F131" s="51">
        <f>ROW()</f>
        <v>131</v>
      </c>
    </row>
    <row r="132" spans="1:6" s="21" customFormat="1" ht="30" customHeight="1" x14ac:dyDescent="0.15">
      <c r="A132" s="125">
        <f>A130+1</f>
        <v>110</v>
      </c>
      <c r="B132" s="115">
        <f>ROW()-$F$131</f>
        <v>1</v>
      </c>
      <c r="C132" s="74" t="s">
        <v>90</v>
      </c>
      <c r="D132" s="66"/>
      <c r="E132" s="75"/>
    </row>
    <row r="133" spans="1:6" s="21" customFormat="1" ht="30" customHeight="1" thickBot="1" x14ac:dyDescent="0.2">
      <c r="A133" s="125">
        <f t="shared" si="11"/>
        <v>111</v>
      </c>
      <c r="B133" s="109">
        <f>ROW()-$F$131</f>
        <v>2</v>
      </c>
      <c r="C133" s="18" t="s">
        <v>91</v>
      </c>
      <c r="D133" s="19"/>
      <c r="E133" s="20"/>
    </row>
    <row r="134" spans="1:6" s="21" customFormat="1" ht="30" customHeight="1" thickBot="1" x14ac:dyDescent="0.2">
      <c r="A134" s="125"/>
      <c r="B134" s="88" t="s">
        <v>92</v>
      </c>
      <c r="C134" s="89"/>
      <c r="D134" s="89"/>
      <c r="E134" s="90"/>
      <c r="F134" s="33">
        <f>ROW()</f>
        <v>134</v>
      </c>
    </row>
    <row r="135" spans="1:6" s="34" customFormat="1" ht="30" customHeight="1" x14ac:dyDescent="0.15">
      <c r="A135" s="125"/>
      <c r="B135" s="91" t="s">
        <v>93</v>
      </c>
      <c r="C135" s="92"/>
      <c r="D135" s="93"/>
      <c r="E135" s="94"/>
      <c r="F135" s="33">
        <f>ROW()</f>
        <v>135</v>
      </c>
    </row>
    <row r="136" spans="1:6" s="25" customFormat="1" ht="30" customHeight="1" x14ac:dyDescent="0.15">
      <c r="A136" s="125">
        <f>A133+1</f>
        <v>112</v>
      </c>
      <c r="B136" s="114">
        <f>ROW()-$F$135</f>
        <v>1</v>
      </c>
      <c r="C136" s="35" t="s">
        <v>94</v>
      </c>
      <c r="D136" s="19"/>
      <c r="E136" s="24"/>
    </row>
    <row r="137" spans="1:6" s="21" customFormat="1" ht="30" customHeight="1" x14ac:dyDescent="0.15">
      <c r="A137" s="125">
        <f t="shared" si="11"/>
        <v>113</v>
      </c>
      <c r="B137" s="114">
        <f t="shared" ref="B137:B147" si="18">ROW()-$F$135</f>
        <v>2</v>
      </c>
      <c r="C137" s="32" t="s">
        <v>95</v>
      </c>
      <c r="D137" s="19"/>
      <c r="E137" s="20"/>
    </row>
    <row r="138" spans="1:6" s="25" customFormat="1" ht="30" customHeight="1" x14ac:dyDescent="0.15">
      <c r="A138" s="125">
        <f t="shared" si="11"/>
        <v>114</v>
      </c>
      <c r="B138" s="114">
        <f t="shared" si="18"/>
        <v>3</v>
      </c>
      <c r="C138" s="32" t="s">
        <v>195</v>
      </c>
      <c r="D138" s="19"/>
      <c r="E138" s="24"/>
    </row>
    <row r="139" spans="1:6" s="25" customFormat="1" ht="30" customHeight="1" x14ac:dyDescent="0.15">
      <c r="A139" s="125">
        <f t="shared" ref="A139:A202" si="19">A138+1</f>
        <v>115</v>
      </c>
      <c r="B139" s="114">
        <f t="shared" si="18"/>
        <v>4</v>
      </c>
      <c r="C139" s="32" t="s">
        <v>197</v>
      </c>
      <c r="D139" s="19"/>
      <c r="E139" s="24"/>
    </row>
    <row r="140" spans="1:6" s="39" customFormat="1" ht="30" customHeight="1" x14ac:dyDescent="0.15">
      <c r="A140" s="125">
        <f t="shared" si="19"/>
        <v>116</v>
      </c>
      <c r="B140" s="114">
        <f t="shared" si="18"/>
        <v>5</v>
      </c>
      <c r="C140" s="35" t="s">
        <v>96</v>
      </c>
      <c r="D140" s="37"/>
      <c r="E140" s="38"/>
    </row>
    <row r="141" spans="1:6" s="39" customFormat="1" ht="30" customHeight="1" x14ac:dyDescent="0.15">
      <c r="A141" s="125">
        <f t="shared" si="19"/>
        <v>117</v>
      </c>
      <c r="B141" s="114">
        <f t="shared" si="18"/>
        <v>6</v>
      </c>
      <c r="C141" s="35" t="s">
        <v>97</v>
      </c>
      <c r="D141" s="37"/>
      <c r="E141" s="38"/>
    </row>
    <row r="142" spans="1:6" s="39" customFormat="1" ht="30" customHeight="1" x14ac:dyDescent="0.15">
      <c r="A142" s="125">
        <f t="shared" si="19"/>
        <v>118</v>
      </c>
      <c r="B142" s="114">
        <f t="shared" si="18"/>
        <v>7</v>
      </c>
      <c r="C142" s="35" t="s">
        <v>98</v>
      </c>
      <c r="D142" s="37"/>
      <c r="E142" s="38"/>
    </row>
    <row r="143" spans="1:6" s="21" customFormat="1" ht="30" customHeight="1" x14ac:dyDescent="0.15">
      <c r="A143" s="125">
        <f t="shared" si="19"/>
        <v>119</v>
      </c>
      <c r="B143" s="114">
        <f t="shared" si="18"/>
        <v>8</v>
      </c>
      <c r="C143" s="32" t="s">
        <v>99</v>
      </c>
      <c r="D143" s="19"/>
      <c r="E143" s="20"/>
    </row>
    <row r="144" spans="1:6" s="25" customFormat="1" ht="30" customHeight="1" x14ac:dyDescent="0.15">
      <c r="A144" s="125">
        <f t="shared" si="19"/>
        <v>120</v>
      </c>
      <c r="B144" s="114">
        <f t="shared" si="18"/>
        <v>9</v>
      </c>
      <c r="C144" s="32" t="s">
        <v>100</v>
      </c>
      <c r="D144" s="19"/>
      <c r="E144" s="24"/>
    </row>
    <row r="145" spans="1:6" s="26" customFormat="1" ht="30" customHeight="1" x14ac:dyDescent="0.15">
      <c r="A145" s="125">
        <f t="shared" si="19"/>
        <v>121</v>
      </c>
      <c r="B145" s="114">
        <f t="shared" si="18"/>
        <v>10</v>
      </c>
      <c r="C145" s="32" t="s">
        <v>101</v>
      </c>
      <c r="D145" s="19"/>
      <c r="E145" s="24"/>
      <c r="F145" s="25"/>
    </row>
    <row r="146" spans="1:6" s="39" customFormat="1" ht="30" customHeight="1" x14ac:dyDescent="0.15">
      <c r="A146" s="125">
        <f t="shared" si="19"/>
        <v>122</v>
      </c>
      <c r="B146" s="114">
        <f t="shared" si="18"/>
        <v>11</v>
      </c>
      <c r="C146" s="53" t="s">
        <v>102</v>
      </c>
      <c r="D146" s="37"/>
      <c r="E146" s="24"/>
      <c r="F146" s="25"/>
    </row>
    <row r="147" spans="1:6" s="57" customFormat="1" ht="30" customHeight="1" x14ac:dyDescent="0.15">
      <c r="A147" s="125">
        <f t="shared" si="19"/>
        <v>123</v>
      </c>
      <c r="B147" s="114">
        <f t="shared" si="18"/>
        <v>12</v>
      </c>
      <c r="C147" s="54" t="s">
        <v>103</v>
      </c>
      <c r="D147" s="55"/>
      <c r="E147" s="56"/>
    </row>
    <row r="148" spans="1:6" s="34" customFormat="1" ht="30" customHeight="1" x14ac:dyDescent="0.15">
      <c r="A148" s="125"/>
      <c r="B148" s="99" t="s">
        <v>104</v>
      </c>
      <c r="C148" s="100"/>
      <c r="D148" s="101"/>
      <c r="E148" s="102"/>
      <c r="F148" s="33">
        <f>ROW()</f>
        <v>148</v>
      </c>
    </row>
    <row r="149" spans="1:6" s="25" customFormat="1" ht="30" customHeight="1" x14ac:dyDescent="0.15">
      <c r="A149" s="125">
        <f>A147+1</f>
        <v>124</v>
      </c>
      <c r="B149" s="114">
        <f>ROW()-$F$148</f>
        <v>1</v>
      </c>
      <c r="C149" s="35" t="s">
        <v>105</v>
      </c>
      <c r="D149" s="19"/>
      <c r="E149" s="24"/>
    </row>
    <row r="150" spans="1:6" s="21" customFormat="1" ht="30" customHeight="1" x14ac:dyDescent="0.15">
      <c r="A150" s="125">
        <f t="shared" si="19"/>
        <v>125</v>
      </c>
      <c r="B150" s="114">
        <f t="shared" ref="B150:B158" si="20">ROW()-$F$148</f>
        <v>2</v>
      </c>
      <c r="C150" s="32" t="s">
        <v>106</v>
      </c>
      <c r="D150" s="19"/>
      <c r="E150" s="20"/>
    </row>
    <row r="151" spans="1:6" s="39" customFormat="1" ht="30" customHeight="1" x14ac:dyDescent="0.15">
      <c r="A151" s="125">
        <f t="shared" si="19"/>
        <v>126</v>
      </c>
      <c r="B151" s="114">
        <f t="shared" si="20"/>
        <v>3</v>
      </c>
      <c r="C151" s="35" t="s">
        <v>107</v>
      </c>
      <c r="D151" s="37"/>
      <c r="E151" s="38"/>
    </row>
    <row r="152" spans="1:6" s="39" customFormat="1" ht="30" customHeight="1" x14ac:dyDescent="0.15">
      <c r="A152" s="125">
        <f t="shared" si="19"/>
        <v>127</v>
      </c>
      <c r="B152" s="114">
        <f t="shared" si="20"/>
        <v>4</v>
      </c>
      <c r="C152" s="35" t="s">
        <v>97</v>
      </c>
      <c r="D152" s="37"/>
      <c r="E152" s="38"/>
    </row>
    <row r="153" spans="1:6" s="39" customFormat="1" ht="30" customHeight="1" x14ac:dyDescent="0.15">
      <c r="A153" s="125">
        <f t="shared" si="19"/>
        <v>128</v>
      </c>
      <c r="B153" s="114">
        <f t="shared" si="20"/>
        <v>5</v>
      </c>
      <c r="C153" s="35" t="s">
        <v>98</v>
      </c>
      <c r="D153" s="37"/>
      <c r="E153" s="38"/>
    </row>
    <row r="154" spans="1:6" s="21" customFormat="1" ht="30" customHeight="1" x14ac:dyDescent="0.15">
      <c r="A154" s="125">
        <f t="shared" si="19"/>
        <v>129</v>
      </c>
      <c r="B154" s="114">
        <f t="shared" si="20"/>
        <v>6</v>
      </c>
      <c r="C154" s="22" t="s">
        <v>108</v>
      </c>
      <c r="D154" s="19"/>
      <c r="E154" s="24"/>
    </row>
    <row r="155" spans="1:6" s="21" customFormat="1" ht="30" customHeight="1" x14ac:dyDescent="0.15">
      <c r="A155" s="125">
        <f t="shared" si="19"/>
        <v>130</v>
      </c>
      <c r="B155" s="114">
        <f t="shared" si="20"/>
        <v>7</v>
      </c>
      <c r="C155" s="18" t="s">
        <v>109</v>
      </c>
      <c r="D155" s="19"/>
      <c r="E155" s="20"/>
    </row>
    <row r="156" spans="1:6" s="26" customFormat="1" ht="30" customHeight="1" x14ac:dyDescent="0.15">
      <c r="A156" s="125">
        <f t="shared" si="19"/>
        <v>131</v>
      </c>
      <c r="B156" s="114">
        <f t="shared" si="20"/>
        <v>8</v>
      </c>
      <c r="C156" s="53" t="s">
        <v>110</v>
      </c>
      <c r="D156" s="19"/>
      <c r="E156" s="24"/>
      <c r="F156" s="25"/>
    </row>
    <row r="157" spans="1:6" s="57" customFormat="1" ht="30" customHeight="1" x14ac:dyDescent="0.15">
      <c r="A157" s="125">
        <f t="shared" si="19"/>
        <v>132</v>
      </c>
      <c r="B157" s="114">
        <f t="shared" si="20"/>
        <v>9</v>
      </c>
      <c r="C157" s="35" t="s">
        <v>198</v>
      </c>
      <c r="D157" s="55"/>
      <c r="E157" s="56"/>
    </row>
    <row r="158" spans="1:6" s="57" customFormat="1" ht="30" customHeight="1" x14ac:dyDescent="0.15">
      <c r="A158" s="125">
        <f t="shared" si="19"/>
        <v>133</v>
      </c>
      <c r="B158" s="114">
        <f t="shared" si="20"/>
        <v>10</v>
      </c>
      <c r="C158" s="54" t="s">
        <v>111</v>
      </c>
      <c r="D158" s="55"/>
      <c r="E158" s="56"/>
    </row>
    <row r="159" spans="1:6" s="34" customFormat="1" ht="30" customHeight="1" x14ac:dyDescent="0.15">
      <c r="A159" s="125"/>
      <c r="B159" s="95" t="s">
        <v>112</v>
      </c>
      <c r="C159" s="96"/>
      <c r="D159" s="97"/>
      <c r="E159" s="98"/>
      <c r="F159" s="33">
        <f>ROW()</f>
        <v>159</v>
      </c>
    </row>
    <row r="160" spans="1:6" s="21" customFormat="1" ht="40.5" customHeight="1" x14ac:dyDescent="0.15">
      <c r="A160" s="125">
        <f>A158+1</f>
        <v>134</v>
      </c>
      <c r="B160" s="114">
        <f>ROW()-$F$159</f>
        <v>1</v>
      </c>
      <c r="C160" s="35" t="s">
        <v>113</v>
      </c>
      <c r="D160" s="19"/>
      <c r="E160" s="20"/>
    </row>
    <row r="161" spans="1:6" s="21" customFormat="1" ht="30" customHeight="1" x14ac:dyDescent="0.15">
      <c r="A161" s="125">
        <f t="shared" si="19"/>
        <v>135</v>
      </c>
      <c r="B161" s="114">
        <f t="shared" ref="B161:B166" si="21">ROW()-$F$159</f>
        <v>2</v>
      </c>
      <c r="C161" s="32" t="s">
        <v>114</v>
      </c>
      <c r="D161" s="19"/>
      <c r="E161" s="20"/>
    </row>
    <row r="162" spans="1:6" s="39" customFormat="1" ht="30" customHeight="1" x14ac:dyDescent="0.15">
      <c r="A162" s="125">
        <f t="shared" si="19"/>
        <v>136</v>
      </c>
      <c r="B162" s="114">
        <f t="shared" si="21"/>
        <v>3</v>
      </c>
      <c r="C162" s="35" t="s">
        <v>107</v>
      </c>
      <c r="D162" s="37"/>
      <c r="E162" s="38"/>
    </row>
    <row r="163" spans="1:6" s="39" customFormat="1" ht="30" customHeight="1" x14ac:dyDescent="0.15">
      <c r="A163" s="125">
        <f t="shared" si="19"/>
        <v>137</v>
      </c>
      <c r="B163" s="114">
        <f t="shared" si="21"/>
        <v>4</v>
      </c>
      <c r="C163" s="35" t="s">
        <v>97</v>
      </c>
      <c r="D163" s="37"/>
      <c r="E163" s="38"/>
    </row>
    <row r="164" spans="1:6" s="39" customFormat="1" ht="30" customHeight="1" x14ac:dyDescent="0.15">
      <c r="A164" s="125">
        <f t="shared" si="19"/>
        <v>138</v>
      </c>
      <c r="B164" s="114">
        <f t="shared" si="21"/>
        <v>5</v>
      </c>
      <c r="C164" s="35" t="s">
        <v>98</v>
      </c>
      <c r="D164" s="37"/>
      <c r="E164" s="38"/>
    </row>
    <row r="165" spans="1:6" s="39" customFormat="1" ht="30" customHeight="1" x14ac:dyDescent="0.15">
      <c r="A165" s="125">
        <f t="shared" si="19"/>
        <v>139</v>
      </c>
      <c r="B165" s="114">
        <f t="shared" si="21"/>
        <v>6</v>
      </c>
      <c r="C165" s="35" t="s">
        <v>115</v>
      </c>
      <c r="D165" s="37"/>
      <c r="E165" s="38"/>
    </row>
    <row r="166" spans="1:6" s="58" customFormat="1" ht="30" customHeight="1" thickBot="1" x14ac:dyDescent="0.2">
      <c r="A166" s="125">
        <f t="shared" si="19"/>
        <v>140</v>
      </c>
      <c r="B166" s="116">
        <f t="shared" si="21"/>
        <v>7</v>
      </c>
      <c r="C166" s="77" t="s">
        <v>116</v>
      </c>
      <c r="D166" s="78"/>
      <c r="E166" s="79"/>
    </row>
    <row r="167" spans="1:6" s="21" customFormat="1" ht="30" customHeight="1" thickBot="1" x14ac:dyDescent="0.2">
      <c r="A167" s="125"/>
      <c r="B167" s="88" t="s">
        <v>117</v>
      </c>
      <c r="C167" s="89"/>
      <c r="D167" s="89"/>
      <c r="E167" s="90"/>
      <c r="F167" s="33">
        <f>ROW()</f>
        <v>167</v>
      </c>
    </row>
    <row r="168" spans="1:6" s="34" customFormat="1" ht="30" customHeight="1" x14ac:dyDescent="0.15">
      <c r="A168" s="125"/>
      <c r="B168" s="91" t="s">
        <v>118</v>
      </c>
      <c r="C168" s="92"/>
      <c r="D168" s="93"/>
      <c r="E168" s="94"/>
      <c r="F168" s="33">
        <f>ROW()</f>
        <v>168</v>
      </c>
    </row>
    <row r="169" spans="1:6" s="25" customFormat="1" ht="30" customHeight="1" x14ac:dyDescent="0.15">
      <c r="A169" s="125">
        <f>A166+1</f>
        <v>141</v>
      </c>
      <c r="B169" s="109">
        <f>ROW()-$F$168</f>
        <v>1</v>
      </c>
      <c r="C169" s="32" t="s">
        <v>187</v>
      </c>
      <c r="D169" s="19"/>
      <c r="E169" s="24"/>
    </row>
    <row r="170" spans="1:6" s="39" customFormat="1" ht="30" customHeight="1" x14ac:dyDescent="0.15">
      <c r="A170" s="125">
        <f t="shared" si="19"/>
        <v>142</v>
      </c>
      <c r="B170" s="109">
        <f t="shared" ref="B170:B176" si="22">ROW()-$F$168</f>
        <v>2</v>
      </c>
      <c r="C170" s="35" t="s">
        <v>212</v>
      </c>
      <c r="D170" s="37"/>
      <c r="E170" s="24"/>
      <c r="F170" s="25"/>
    </row>
    <row r="171" spans="1:6" s="25" customFormat="1" ht="30" customHeight="1" x14ac:dyDescent="0.15">
      <c r="A171" s="125">
        <f t="shared" si="19"/>
        <v>143</v>
      </c>
      <c r="B171" s="109">
        <f t="shared" si="22"/>
        <v>3</v>
      </c>
      <c r="C171" s="32" t="s">
        <v>167</v>
      </c>
      <c r="D171" s="19"/>
      <c r="E171" s="24"/>
    </row>
    <row r="172" spans="1:6" s="25" customFormat="1" ht="30" customHeight="1" x14ac:dyDescent="0.15">
      <c r="A172" s="125">
        <f t="shared" si="19"/>
        <v>144</v>
      </c>
      <c r="B172" s="109">
        <f t="shared" si="22"/>
        <v>4</v>
      </c>
      <c r="C172" s="32" t="s">
        <v>182</v>
      </c>
      <c r="D172" s="19"/>
      <c r="E172" s="24"/>
    </row>
    <row r="173" spans="1:6" s="21" customFormat="1" ht="30" customHeight="1" x14ac:dyDescent="0.15">
      <c r="A173" s="125">
        <f t="shared" si="19"/>
        <v>145</v>
      </c>
      <c r="B173" s="109">
        <f t="shared" si="22"/>
        <v>5</v>
      </c>
      <c r="C173" s="32" t="s">
        <v>119</v>
      </c>
      <c r="D173" s="19"/>
      <c r="E173" s="20"/>
    </row>
    <row r="174" spans="1:6" s="21" customFormat="1" ht="30" customHeight="1" x14ac:dyDescent="0.15">
      <c r="A174" s="125">
        <f t="shared" si="19"/>
        <v>146</v>
      </c>
      <c r="B174" s="109">
        <f t="shared" si="22"/>
        <v>6</v>
      </c>
      <c r="C174" s="18" t="s">
        <v>120</v>
      </c>
      <c r="D174" s="19"/>
      <c r="E174" s="20"/>
    </row>
    <row r="175" spans="1:6" s="25" customFormat="1" ht="30" customHeight="1" x14ac:dyDescent="0.15">
      <c r="A175" s="125">
        <f t="shared" si="19"/>
        <v>147</v>
      </c>
      <c r="B175" s="109">
        <f t="shared" si="22"/>
        <v>7</v>
      </c>
      <c r="C175" s="32" t="s">
        <v>174</v>
      </c>
      <c r="D175" s="19"/>
      <c r="E175" s="24"/>
    </row>
    <row r="176" spans="1:6" s="25" customFormat="1" ht="30" customHeight="1" x14ac:dyDescent="0.15">
      <c r="A176" s="125">
        <f t="shared" si="19"/>
        <v>148</v>
      </c>
      <c r="B176" s="109">
        <f t="shared" si="22"/>
        <v>8</v>
      </c>
      <c r="C176" s="32" t="s">
        <v>121</v>
      </c>
      <c r="D176" s="19"/>
      <c r="E176" s="24"/>
    </row>
    <row r="177" spans="1:6" s="21" customFormat="1" ht="30" customHeight="1" x14ac:dyDescent="0.15">
      <c r="A177" s="125"/>
      <c r="B177" s="95" t="s">
        <v>122</v>
      </c>
      <c r="C177" s="96"/>
      <c r="D177" s="97"/>
      <c r="E177" s="98"/>
      <c r="F177" s="41">
        <f>ROW()</f>
        <v>177</v>
      </c>
    </row>
    <row r="178" spans="1:6" s="21" customFormat="1" ht="30" customHeight="1" x14ac:dyDescent="0.15">
      <c r="A178" s="125">
        <f>A176+1</f>
        <v>149</v>
      </c>
      <c r="B178" s="109">
        <f>ROW()-$F$177</f>
        <v>1</v>
      </c>
      <c r="C178" s="32" t="s">
        <v>220</v>
      </c>
      <c r="D178" s="19"/>
      <c r="E178" s="20"/>
    </row>
    <row r="179" spans="1:6" s="21" customFormat="1" ht="30" customHeight="1" x14ac:dyDescent="0.15">
      <c r="A179" s="125">
        <f t="shared" si="19"/>
        <v>150</v>
      </c>
      <c r="B179" s="109">
        <f t="shared" ref="B179:B181" si="23">ROW()-$F$177</f>
        <v>2</v>
      </c>
      <c r="C179" s="18" t="s">
        <v>123</v>
      </c>
      <c r="D179" s="19"/>
      <c r="E179" s="20"/>
    </row>
    <row r="180" spans="1:6" s="21" customFormat="1" ht="30" customHeight="1" x14ac:dyDescent="0.15">
      <c r="A180" s="125">
        <f t="shared" si="19"/>
        <v>151</v>
      </c>
      <c r="B180" s="109">
        <f t="shared" si="23"/>
        <v>3</v>
      </c>
      <c r="C180" s="32" t="s">
        <v>124</v>
      </c>
      <c r="D180" s="19"/>
      <c r="E180" s="20"/>
    </row>
    <row r="181" spans="1:6" s="21" customFormat="1" ht="30" customHeight="1" x14ac:dyDescent="0.15">
      <c r="A181" s="125">
        <f t="shared" si="19"/>
        <v>152</v>
      </c>
      <c r="B181" s="109">
        <f t="shared" si="23"/>
        <v>4</v>
      </c>
      <c r="C181" s="32" t="s">
        <v>125</v>
      </c>
      <c r="D181" s="19"/>
      <c r="E181" s="20"/>
    </row>
    <row r="182" spans="1:6" s="21" customFormat="1" ht="30" customHeight="1" x14ac:dyDescent="0.15">
      <c r="A182" s="125"/>
      <c r="B182" s="95" t="s">
        <v>126</v>
      </c>
      <c r="C182" s="96"/>
      <c r="D182" s="97"/>
      <c r="E182" s="98"/>
      <c r="F182" s="41">
        <f>ROW()</f>
        <v>182</v>
      </c>
    </row>
    <row r="183" spans="1:6" s="21" customFormat="1" ht="30" customHeight="1" x14ac:dyDescent="0.15">
      <c r="A183" s="125">
        <f>A181+1</f>
        <v>153</v>
      </c>
      <c r="B183" s="109">
        <f>ROW()-$F$182</f>
        <v>1</v>
      </c>
      <c r="C183" s="32" t="s">
        <v>127</v>
      </c>
      <c r="D183" s="19"/>
      <c r="E183" s="20"/>
    </row>
    <row r="184" spans="1:6" s="25" customFormat="1" ht="30" customHeight="1" thickBot="1" x14ac:dyDescent="0.2">
      <c r="A184" s="125">
        <f t="shared" si="19"/>
        <v>154</v>
      </c>
      <c r="B184" s="113">
        <f>ROW()-$F$182</f>
        <v>2</v>
      </c>
      <c r="C184" s="68" t="s">
        <v>175</v>
      </c>
      <c r="D184" s="69"/>
      <c r="E184" s="70"/>
    </row>
    <row r="185" spans="1:6" s="59" customFormat="1" ht="30" customHeight="1" thickBot="1" x14ac:dyDescent="0.2">
      <c r="A185" s="125"/>
      <c r="B185" s="88" t="s">
        <v>128</v>
      </c>
      <c r="C185" s="89"/>
      <c r="D185" s="89"/>
      <c r="E185" s="90"/>
      <c r="F185" s="41">
        <f>ROW()</f>
        <v>185</v>
      </c>
    </row>
    <row r="186" spans="1:6" s="21" customFormat="1" ht="30" customHeight="1" x14ac:dyDescent="0.15">
      <c r="A186" s="125"/>
      <c r="B186" s="91" t="s">
        <v>230</v>
      </c>
      <c r="C186" s="92"/>
      <c r="D186" s="93"/>
      <c r="E186" s="94"/>
      <c r="F186" s="41">
        <f>ROW()</f>
        <v>186</v>
      </c>
    </row>
    <row r="187" spans="1:6" s="25" customFormat="1" ht="30" customHeight="1" x14ac:dyDescent="0.15">
      <c r="A187" s="125">
        <f>A184+1</f>
        <v>155</v>
      </c>
      <c r="B187" s="109">
        <f>ROW()-$F$186</f>
        <v>1</v>
      </c>
      <c r="C187" s="35" t="s">
        <v>183</v>
      </c>
      <c r="D187" s="19"/>
      <c r="E187" s="24"/>
    </row>
    <row r="188" spans="1:6" s="21" customFormat="1" ht="30" customHeight="1" x14ac:dyDescent="0.15">
      <c r="A188" s="125">
        <f t="shared" si="19"/>
        <v>156</v>
      </c>
      <c r="B188" s="109">
        <f t="shared" ref="B188:B191" si="24">ROW()-$F$186</f>
        <v>2</v>
      </c>
      <c r="C188" s="32" t="s">
        <v>211</v>
      </c>
      <c r="D188" s="19"/>
      <c r="E188" s="20"/>
    </row>
    <row r="189" spans="1:6" s="39" customFormat="1" ht="30" customHeight="1" x14ac:dyDescent="0.15">
      <c r="A189" s="125">
        <f t="shared" si="19"/>
        <v>157</v>
      </c>
      <c r="B189" s="109">
        <f t="shared" si="24"/>
        <v>3</v>
      </c>
      <c r="C189" s="35" t="s">
        <v>167</v>
      </c>
      <c r="D189" s="37"/>
      <c r="E189" s="38"/>
    </row>
    <row r="190" spans="1:6" s="25" customFormat="1" ht="30" customHeight="1" x14ac:dyDescent="0.15">
      <c r="A190" s="125">
        <f t="shared" si="19"/>
        <v>158</v>
      </c>
      <c r="B190" s="109">
        <f t="shared" si="24"/>
        <v>4</v>
      </c>
      <c r="C190" s="32" t="s">
        <v>129</v>
      </c>
      <c r="D190" s="19"/>
      <c r="E190" s="24"/>
    </row>
    <row r="191" spans="1:6" s="39" customFormat="1" ht="30" customHeight="1" x14ac:dyDescent="0.15">
      <c r="A191" s="125">
        <f t="shared" si="19"/>
        <v>159</v>
      </c>
      <c r="B191" s="109">
        <f t="shared" si="24"/>
        <v>5</v>
      </c>
      <c r="C191" s="35" t="s">
        <v>130</v>
      </c>
      <c r="D191" s="37"/>
      <c r="E191" s="38"/>
    </row>
    <row r="192" spans="1:6" s="21" customFormat="1" ht="30" customHeight="1" x14ac:dyDescent="0.15">
      <c r="A192" s="125"/>
      <c r="B192" s="95" t="s">
        <v>131</v>
      </c>
      <c r="C192" s="96"/>
      <c r="D192" s="97"/>
      <c r="E192" s="98"/>
      <c r="F192" s="41">
        <f>ROW()</f>
        <v>192</v>
      </c>
    </row>
    <row r="193" spans="1:6" s="21" customFormat="1" ht="30" customHeight="1" x14ac:dyDescent="0.15">
      <c r="A193" s="125">
        <f>A191+1</f>
        <v>160</v>
      </c>
      <c r="B193" s="109">
        <f>ROW()-$F$192</f>
        <v>1</v>
      </c>
      <c r="C193" s="18" t="s">
        <v>219</v>
      </c>
      <c r="D193" s="19"/>
      <c r="E193" s="20"/>
    </row>
    <row r="194" spans="1:6" s="21" customFormat="1" ht="30" customHeight="1" x14ac:dyDescent="0.15">
      <c r="A194" s="125">
        <f t="shared" si="19"/>
        <v>161</v>
      </c>
      <c r="B194" s="109">
        <f t="shared" ref="B194:B196" si="25">ROW()-$F$192</f>
        <v>2</v>
      </c>
      <c r="C194" s="18" t="s">
        <v>132</v>
      </c>
      <c r="D194" s="19"/>
      <c r="E194" s="20"/>
    </row>
    <row r="195" spans="1:6" s="39" customFormat="1" ht="30" customHeight="1" x14ac:dyDescent="0.15">
      <c r="A195" s="125">
        <f t="shared" si="19"/>
        <v>162</v>
      </c>
      <c r="B195" s="109">
        <f t="shared" si="25"/>
        <v>3</v>
      </c>
      <c r="C195" s="35" t="s">
        <v>133</v>
      </c>
      <c r="D195" s="37"/>
      <c r="E195" s="38"/>
    </row>
    <row r="196" spans="1:6" s="39" customFormat="1" ht="30" customHeight="1" thickBot="1" x14ac:dyDescent="0.2">
      <c r="A196" s="125">
        <f t="shared" si="19"/>
        <v>163</v>
      </c>
      <c r="B196" s="113">
        <f t="shared" si="25"/>
        <v>4</v>
      </c>
      <c r="C196" s="80" t="s">
        <v>134</v>
      </c>
      <c r="D196" s="72"/>
      <c r="E196" s="81"/>
    </row>
    <row r="197" spans="1:6" s="25" customFormat="1" ht="30" customHeight="1" thickBot="1" x14ac:dyDescent="0.2">
      <c r="A197" s="125"/>
      <c r="B197" s="88" t="s">
        <v>135</v>
      </c>
      <c r="C197" s="89"/>
      <c r="D197" s="89"/>
      <c r="E197" s="90"/>
      <c r="F197" s="9">
        <f>ROW()</f>
        <v>197</v>
      </c>
    </row>
    <row r="198" spans="1:6" s="21" customFormat="1" ht="30" customHeight="1" x14ac:dyDescent="0.15">
      <c r="A198" s="125">
        <f>A196+1</f>
        <v>164</v>
      </c>
      <c r="B198" s="115">
        <f>ROW()-$F$197</f>
        <v>1</v>
      </c>
      <c r="C198" s="74" t="s">
        <v>136</v>
      </c>
      <c r="D198" s="66"/>
      <c r="E198" s="75"/>
    </row>
    <row r="199" spans="1:6" s="21" customFormat="1" ht="30" customHeight="1" x14ac:dyDescent="0.15">
      <c r="A199" s="125">
        <f t="shared" si="19"/>
        <v>165</v>
      </c>
      <c r="B199" s="109">
        <f t="shared" ref="B199:B210" si="26">ROW()-$F$197</f>
        <v>2</v>
      </c>
      <c r="C199" s="18" t="s">
        <v>137</v>
      </c>
      <c r="D199" s="19"/>
      <c r="E199" s="20"/>
    </row>
    <row r="200" spans="1:6" s="21" customFormat="1" ht="30" customHeight="1" x14ac:dyDescent="0.15">
      <c r="A200" s="125">
        <f t="shared" si="19"/>
        <v>166</v>
      </c>
      <c r="B200" s="109">
        <f t="shared" si="26"/>
        <v>3</v>
      </c>
      <c r="C200" s="18" t="s">
        <v>204</v>
      </c>
      <c r="D200" s="19"/>
      <c r="E200" s="20"/>
    </row>
    <row r="201" spans="1:6" s="21" customFormat="1" ht="30" customHeight="1" x14ac:dyDescent="0.15">
      <c r="A201" s="125">
        <f t="shared" si="19"/>
        <v>167</v>
      </c>
      <c r="B201" s="109">
        <f t="shared" si="26"/>
        <v>4</v>
      </c>
      <c r="C201" s="18" t="s">
        <v>138</v>
      </c>
      <c r="D201" s="19"/>
      <c r="E201" s="20"/>
    </row>
    <row r="202" spans="1:6" s="21" customFormat="1" ht="30" customHeight="1" x14ac:dyDescent="0.15">
      <c r="A202" s="125">
        <f t="shared" si="19"/>
        <v>168</v>
      </c>
      <c r="B202" s="109">
        <f t="shared" si="26"/>
        <v>5</v>
      </c>
      <c r="C202" s="18" t="s">
        <v>139</v>
      </c>
      <c r="D202" s="19"/>
      <c r="E202" s="20"/>
    </row>
    <row r="203" spans="1:6" s="21" customFormat="1" ht="30" customHeight="1" x14ac:dyDescent="0.15">
      <c r="A203" s="125">
        <f t="shared" ref="A203:A245" si="27">A202+1</f>
        <v>169</v>
      </c>
      <c r="B203" s="109">
        <f t="shared" si="26"/>
        <v>6</v>
      </c>
      <c r="C203" s="18" t="s">
        <v>140</v>
      </c>
      <c r="D203" s="19"/>
      <c r="E203" s="20"/>
    </row>
    <row r="204" spans="1:6" s="21" customFormat="1" ht="30" customHeight="1" x14ac:dyDescent="0.15">
      <c r="A204" s="125">
        <f t="shared" si="27"/>
        <v>170</v>
      </c>
      <c r="B204" s="109">
        <f t="shared" si="26"/>
        <v>7</v>
      </c>
      <c r="C204" s="18" t="s">
        <v>141</v>
      </c>
      <c r="D204" s="19"/>
      <c r="E204" s="20"/>
    </row>
    <row r="205" spans="1:6" s="21" customFormat="1" ht="30" customHeight="1" x14ac:dyDescent="0.15">
      <c r="A205" s="125">
        <f t="shared" si="27"/>
        <v>171</v>
      </c>
      <c r="B205" s="109">
        <f t="shared" si="26"/>
        <v>8</v>
      </c>
      <c r="C205" s="18" t="s">
        <v>142</v>
      </c>
      <c r="D205" s="19"/>
      <c r="E205" s="20"/>
    </row>
    <row r="206" spans="1:6" s="21" customFormat="1" ht="30" customHeight="1" x14ac:dyDescent="0.15">
      <c r="A206" s="125">
        <f t="shared" si="27"/>
        <v>172</v>
      </c>
      <c r="B206" s="109">
        <f t="shared" si="26"/>
        <v>9</v>
      </c>
      <c r="C206" s="32" t="s">
        <v>143</v>
      </c>
      <c r="D206" s="19"/>
      <c r="E206" s="20"/>
    </row>
    <row r="207" spans="1:6" s="21" customFormat="1" ht="30" customHeight="1" x14ac:dyDescent="0.15">
      <c r="A207" s="125">
        <f t="shared" si="27"/>
        <v>173</v>
      </c>
      <c r="B207" s="109">
        <f t="shared" si="26"/>
        <v>10</v>
      </c>
      <c r="C207" s="18" t="s">
        <v>144</v>
      </c>
      <c r="D207" s="19"/>
      <c r="E207" s="20"/>
    </row>
    <row r="208" spans="1:6" s="21" customFormat="1" ht="30" customHeight="1" x14ac:dyDescent="0.15">
      <c r="A208" s="125">
        <f t="shared" si="27"/>
        <v>174</v>
      </c>
      <c r="B208" s="109">
        <f t="shared" si="26"/>
        <v>11</v>
      </c>
      <c r="C208" s="18" t="s">
        <v>145</v>
      </c>
      <c r="D208" s="19"/>
      <c r="E208" s="20"/>
    </row>
    <row r="209" spans="1:6" s="21" customFormat="1" ht="30" customHeight="1" x14ac:dyDescent="0.15">
      <c r="A209" s="125">
        <f t="shared" si="27"/>
        <v>175</v>
      </c>
      <c r="B209" s="109">
        <f t="shared" si="26"/>
        <v>12</v>
      </c>
      <c r="C209" s="18" t="s">
        <v>146</v>
      </c>
      <c r="D209" s="19"/>
      <c r="E209" s="20"/>
    </row>
    <row r="210" spans="1:6" s="21" customFormat="1" ht="30" customHeight="1" thickBot="1" x14ac:dyDescent="0.2">
      <c r="A210" s="125">
        <f t="shared" si="27"/>
        <v>176</v>
      </c>
      <c r="B210" s="113">
        <f t="shared" si="26"/>
        <v>13</v>
      </c>
      <c r="C210" s="82" t="s">
        <v>147</v>
      </c>
      <c r="D210" s="69"/>
      <c r="E210" s="76"/>
    </row>
    <row r="211" spans="1:6" s="60" customFormat="1" ht="30" customHeight="1" thickBot="1" x14ac:dyDescent="0.2">
      <c r="A211" s="125"/>
      <c r="B211" s="88" t="s">
        <v>148</v>
      </c>
      <c r="C211" s="89"/>
      <c r="D211" s="89"/>
      <c r="E211" s="90"/>
      <c r="F211" s="9">
        <f>ROW()</f>
        <v>211</v>
      </c>
    </row>
    <row r="212" spans="1:6" s="39" customFormat="1" ht="30" customHeight="1" x14ac:dyDescent="0.15">
      <c r="A212" s="125">
        <f>A210+1</f>
        <v>177</v>
      </c>
      <c r="B212" s="117">
        <f>ROW()-$F$211</f>
        <v>1</v>
      </c>
      <c r="C212" s="83" t="s">
        <v>184</v>
      </c>
      <c r="D212" s="84"/>
      <c r="E212" s="85"/>
    </row>
    <row r="213" spans="1:6" s="26" customFormat="1" ht="30" customHeight="1" x14ac:dyDescent="0.15">
      <c r="A213" s="125">
        <f t="shared" si="27"/>
        <v>178</v>
      </c>
      <c r="B213" s="114">
        <f t="shared" ref="B213:B215" si="28">ROW()-$F$211</f>
        <v>2</v>
      </c>
      <c r="C213" s="35" t="s">
        <v>185</v>
      </c>
      <c r="D213" s="19"/>
      <c r="E213" s="24"/>
      <c r="F213" s="25"/>
    </row>
    <row r="214" spans="1:6" s="39" customFormat="1" ht="30" customHeight="1" x14ac:dyDescent="0.15">
      <c r="A214" s="125">
        <f t="shared" si="27"/>
        <v>179</v>
      </c>
      <c r="B214" s="114">
        <f t="shared" si="28"/>
        <v>3</v>
      </c>
      <c r="C214" s="35" t="s">
        <v>205</v>
      </c>
      <c r="D214" s="37"/>
      <c r="E214" s="38"/>
    </row>
    <row r="215" spans="1:6" s="39" customFormat="1" ht="30" customHeight="1" thickBot="1" x14ac:dyDescent="0.2">
      <c r="A215" s="125">
        <f t="shared" si="27"/>
        <v>180</v>
      </c>
      <c r="B215" s="116">
        <f t="shared" si="28"/>
        <v>4</v>
      </c>
      <c r="C215" s="80" t="s">
        <v>149</v>
      </c>
      <c r="D215" s="72"/>
      <c r="E215" s="81"/>
    </row>
    <row r="216" spans="1:6" s="60" customFormat="1" ht="30" customHeight="1" thickBot="1" x14ac:dyDescent="0.2">
      <c r="A216" s="125"/>
      <c r="B216" s="88" t="s">
        <v>186</v>
      </c>
      <c r="C216" s="89"/>
      <c r="D216" s="89"/>
      <c r="E216" s="90"/>
      <c r="F216" s="9">
        <f>ROW()</f>
        <v>216</v>
      </c>
    </row>
    <row r="217" spans="1:6" s="39" customFormat="1" ht="30" customHeight="1" x14ac:dyDescent="0.15">
      <c r="A217" s="125">
        <f>A215+1</f>
        <v>181</v>
      </c>
      <c r="B217" s="117">
        <f>ROW()-$F$216</f>
        <v>1</v>
      </c>
      <c r="C217" s="83" t="s">
        <v>188</v>
      </c>
      <c r="D217" s="84"/>
      <c r="E217" s="85"/>
    </row>
    <row r="218" spans="1:6" s="26" customFormat="1" ht="30" customHeight="1" x14ac:dyDescent="0.15">
      <c r="A218" s="125">
        <f t="shared" si="27"/>
        <v>182</v>
      </c>
      <c r="B218" s="114">
        <f>ROW()-$F$216</f>
        <v>2</v>
      </c>
      <c r="C218" s="35" t="s">
        <v>189</v>
      </c>
      <c r="D218" s="19"/>
      <c r="E218" s="24"/>
      <c r="F218" s="25"/>
    </row>
    <row r="219" spans="1:6" s="39" customFormat="1" ht="30" customHeight="1" x14ac:dyDescent="0.15">
      <c r="A219" s="125">
        <f t="shared" si="27"/>
        <v>183</v>
      </c>
      <c r="B219" s="114">
        <f>ROW()-$F$216</f>
        <v>3</v>
      </c>
      <c r="C219" s="35" t="s">
        <v>190</v>
      </c>
      <c r="D219" s="37"/>
      <c r="E219" s="38"/>
    </row>
    <row r="220" spans="1:6" s="39" customFormat="1" ht="30" customHeight="1" thickBot="1" x14ac:dyDescent="0.2">
      <c r="A220" s="125">
        <f t="shared" si="27"/>
        <v>184</v>
      </c>
      <c r="B220" s="116">
        <f>ROW()-$F$216</f>
        <v>4</v>
      </c>
      <c r="C220" s="80" t="s">
        <v>231</v>
      </c>
      <c r="D220" s="72"/>
      <c r="E220" s="81"/>
    </row>
    <row r="221" spans="1:6" s="21" customFormat="1" ht="30" customHeight="1" thickBot="1" x14ac:dyDescent="0.2">
      <c r="A221" s="125"/>
      <c r="B221" s="88" t="s">
        <v>192</v>
      </c>
      <c r="C221" s="89"/>
      <c r="D221" s="89"/>
      <c r="E221" s="90"/>
      <c r="F221" s="41">
        <f>ROW()</f>
        <v>221</v>
      </c>
    </row>
    <row r="222" spans="1:6" s="21" customFormat="1" ht="30" customHeight="1" x14ac:dyDescent="0.15">
      <c r="A222" s="125"/>
      <c r="B222" s="91" t="s">
        <v>150</v>
      </c>
      <c r="C222" s="92"/>
      <c r="D222" s="93"/>
      <c r="E222" s="94"/>
      <c r="F222" s="41">
        <f>ROW()</f>
        <v>222</v>
      </c>
    </row>
    <row r="223" spans="1:6" s="21" customFormat="1" ht="30" customHeight="1" x14ac:dyDescent="0.15">
      <c r="A223" s="125">
        <f>A220+1</f>
        <v>185</v>
      </c>
      <c r="B223" s="109">
        <f>ROW()-$F$222</f>
        <v>1</v>
      </c>
      <c r="C223" s="61" t="s">
        <v>151</v>
      </c>
      <c r="D223" s="19"/>
      <c r="E223" s="20"/>
    </row>
    <row r="224" spans="1:6" s="21" customFormat="1" ht="30" customHeight="1" x14ac:dyDescent="0.15">
      <c r="A224" s="125">
        <f t="shared" si="27"/>
        <v>186</v>
      </c>
      <c r="B224" s="109">
        <f>ROW()-$F$222</f>
        <v>2</v>
      </c>
      <c r="C224" s="61" t="s">
        <v>152</v>
      </c>
      <c r="D224" s="19"/>
      <c r="E224" s="20"/>
    </row>
    <row r="225" spans="1:6" s="21" customFormat="1" ht="30" customHeight="1" x14ac:dyDescent="0.15">
      <c r="A225" s="125">
        <f t="shared" si="27"/>
        <v>187</v>
      </c>
      <c r="B225" s="109">
        <f>ROW()-$F$222</f>
        <v>3</v>
      </c>
      <c r="C225" s="61" t="s">
        <v>153</v>
      </c>
      <c r="D225" s="19"/>
      <c r="E225" s="20"/>
    </row>
    <row r="226" spans="1:6" s="21" customFormat="1" ht="30" customHeight="1" x14ac:dyDescent="0.15">
      <c r="A226" s="125"/>
      <c r="B226" s="95" t="s">
        <v>232</v>
      </c>
      <c r="C226" s="96"/>
      <c r="D226" s="97"/>
      <c r="E226" s="98"/>
      <c r="F226" s="41">
        <f>ROW()</f>
        <v>226</v>
      </c>
    </row>
    <row r="227" spans="1:6" s="21" customFormat="1" ht="30" customHeight="1" x14ac:dyDescent="0.15">
      <c r="A227" s="125">
        <f>A225+1</f>
        <v>188</v>
      </c>
      <c r="B227" s="109">
        <f>ROW()-$F$226</f>
        <v>1</v>
      </c>
      <c r="C227" s="32" t="s">
        <v>154</v>
      </c>
      <c r="D227" s="19"/>
      <c r="E227" s="20"/>
    </row>
    <row r="228" spans="1:6" s="21" customFormat="1" ht="30" customHeight="1" x14ac:dyDescent="0.15">
      <c r="A228" s="125"/>
      <c r="B228" s="95" t="s">
        <v>155</v>
      </c>
      <c r="C228" s="96"/>
      <c r="D228" s="97"/>
      <c r="E228" s="98"/>
      <c r="F228" s="41">
        <f>ROW()</f>
        <v>228</v>
      </c>
    </row>
    <row r="229" spans="1:6" s="25" customFormat="1" ht="30" customHeight="1" x14ac:dyDescent="0.15">
      <c r="A229" s="125">
        <f>A227+1</f>
        <v>189</v>
      </c>
      <c r="B229" s="109">
        <f>ROW()-$F$228</f>
        <v>1</v>
      </c>
      <c r="C229" s="61" t="s">
        <v>176</v>
      </c>
      <c r="D229" s="19"/>
      <c r="E229" s="24"/>
    </row>
    <row r="230" spans="1:6" s="21" customFormat="1" ht="30" customHeight="1" x14ac:dyDescent="0.15">
      <c r="A230" s="125">
        <f t="shared" si="27"/>
        <v>190</v>
      </c>
      <c r="B230" s="109">
        <f t="shared" ref="B230:B231" si="29">ROW()-$F$228</f>
        <v>2</v>
      </c>
      <c r="C230" s="61" t="s">
        <v>156</v>
      </c>
      <c r="D230" s="19"/>
      <c r="E230" s="20"/>
    </row>
    <row r="231" spans="1:6" s="21" customFormat="1" ht="30" customHeight="1" x14ac:dyDescent="0.15">
      <c r="A231" s="125">
        <f t="shared" si="27"/>
        <v>191</v>
      </c>
      <c r="B231" s="109">
        <f t="shared" si="29"/>
        <v>3</v>
      </c>
      <c r="C231" s="61" t="s">
        <v>157</v>
      </c>
      <c r="D231" s="19"/>
      <c r="E231" s="20"/>
    </row>
    <row r="232" spans="1:6" s="62" customFormat="1" ht="30" customHeight="1" x14ac:dyDescent="0.15">
      <c r="A232" s="125"/>
      <c r="B232" s="95" t="s">
        <v>158</v>
      </c>
      <c r="C232" s="96"/>
      <c r="D232" s="97"/>
      <c r="E232" s="98"/>
      <c r="F232" s="44">
        <f>ROW()</f>
        <v>232</v>
      </c>
    </row>
    <row r="233" spans="1:6" s="39" customFormat="1" ht="30" customHeight="1" x14ac:dyDescent="0.15">
      <c r="A233" s="125">
        <f>A231+1</f>
        <v>192</v>
      </c>
      <c r="B233" s="114">
        <f>ROW()-$F$232</f>
        <v>1</v>
      </c>
      <c r="C233" s="35" t="s">
        <v>177</v>
      </c>
      <c r="D233" s="37"/>
      <c r="E233" s="38"/>
    </row>
    <row r="234" spans="1:6" s="21" customFormat="1" ht="30" customHeight="1" x14ac:dyDescent="0.15">
      <c r="A234" s="125"/>
      <c r="B234" s="95" t="s">
        <v>159</v>
      </c>
      <c r="C234" s="96"/>
      <c r="D234" s="97"/>
      <c r="E234" s="98"/>
      <c r="F234" s="41">
        <f>ROW()</f>
        <v>234</v>
      </c>
    </row>
    <row r="235" spans="1:6" s="21" customFormat="1" ht="42.75" customHeight="1" x14ac:dyDescent="0.15">
      <c r="A235" s="125">
        <f>A233+1</f>
        <v>193</v>
      </c>
      <c r="B235" s="109">
        <f>ROW()-$F$234</f>
        <v>1</v>
      </c>
      <c r="C235" s="32" t="s">
        <v>178</v>
      </c>
      <c r="D235" s="19"/>
      <c r="E235" s="24"/>
    </row>
    <row r="236" spans="1:6" s="21" customFormat="1" ht="30" customHeight="1" x14ac:dyDescent="0.15">
      <c r="A236" s="125"/>
      <c r="B236" s="95" t="s">
        <v>160</v>
      </c>
      <c r="C236" s="96"/>
      <c r="D236" s="97"/>
      <c r="E236" s="98"/>
      <c r="F236" s="41">
        <f>ROW()</f>
        <v>236</v>
      </c>
    </row>
    <row r="237" spans="1:6" s="25" customFormat="1" ht="30" customHeight="1" x14ac:dyDescent="0.15">
      <c r="A237" s="125">
        <f>A235+1</f>
        <v>194</v>
      </c>
      <c r="B237" s="109">
        <f>ROW()-$F$236</f>
        <v>1</v>
      </c>
      <c r="C237" s="32" t="s">
        <v>161</v>
      </c>
      <c r="D237" s="19"/>
      <c r="E237" s="24"/>
    </row>
    <row r="238" spans="1:6" s="25" customFormat="1" ht="30" customHeight="1" x14ac:dyDescent="0.15">
      <c r="A238" s="125">
        <f t="shared" si="27"/>
        <v>195</v>
      </c>
      <c r="B238" s="109">
        <f t="shared" ref="B238:B240" si="30">ROW()-$F$236</f>
        <v>2</v>
      </c>
      <c r="C238" s="32" t="s">
        <v>234</v>
      </c>
      <c r="D238" s="19"/>
      <c r="E238" s="24"/>
    </row>
    <row r="239" spans="1:6" s="25" customFormat="1" ht="30" customHeight="1" x14ac:dyDescent="0.15">
      <c r="A239" s="125">
        <f t="shared" si="27"/>
        <v>196</v>
      </c>
      <c r="B239" s="109">
        <f t="shared" si="30"/>
        <v>3</v>
      </c>
      <c r="C239" s="32" t="s">
        <v>179</v>
      </c>
      <c r="D239" s="19"/>
      <c r="E239" s="24"/>
    </row>
    <row r="240" spans="1:6" s="25" customFormat="1" ht="30" customHeight="1" x14ac:dyDescent="0.15">
      <c r="A240" s="125">
        <f t="shared" si="27"/>
        <v>197</v>
      </c>
      <c r="B240" s="109">
        <f t="shared" si="30"/>
        <v>4</v>
      </c>
      <c r="C240" s="35" t="s">
        <v>162</v>
      </c>
      <c r="D240" s="19"/>
      <c r="E240" s="24"/>
    </row>
    <row r="241" spans="1:6" s="62" customFormat="1" ht="30" customHeight="1" x14ac:dyDescent="0.15">
      <c r="A241" s="125"/>
      <c r="B241" s="95" t="s">
        <v>163</v>
      </c>
      <c r="C241" s="96"/>
      <c r="D241" s="97"/>
      <c r="E241" s="98"/>
      <c r="F241" s="44">
        <f>ROW()</f>
        <v>241</v>
      </c>
    </row>
    <row r="242" spans="1:6" s="39" customFormat="1" ht="30" customHeight="1" thickBot="1" x14ac:dyDescent="0.2">
      <c r="A242" s="125">
        <f>A240+1</f>
        <v>198</v>
      </c>
      <c r="B242" s="114">
        <f>ROW()-$F$241</f>
        <v>1</v>
      </c>
      <c r="C242" s="35" t="s">
        <v>180</v>
      </c>
      <c r="D242" s="37"/>
      <c r="E242" s="38"/>
    </row>
    <row r="243" spans="1:6" s="21" customFormat="1" ht="30" customHeight="1" thickBot="1" x14ac:dyDescent="0.2">
      <c r="A243" s="125"/>
      <c r="B243" s="88" t="s">
        <v>215</v>
      </c>
      <c r="C243" s="89"/>
      <c r="D243" s="89"/>
      <c r="E243" s="90"/>
      <c r="F243" s="41">
        <f>ROW()</f>
        <v>243</v>
      </c>
    </row>
    <row r="244" spans="1:6" s="39" customFormat="1" ht="30" customHeight="1" x14ac:dyDescent="0.15">
      <c r="A244" s="125">
        <f>A242+1</f>
        <v>199</v>
      </c>
      <c r="B244" s="114">
        <f>ROW()-$F$243</f>
        <v>1</v>
      </c>
      <c r="C244" s="35" t="s">
        <v>216</v>
      </c>
      <c r="D244" s="37"/>
      <c r="E244" s="108"/>
    </row>
    <row r="245" spans="1:6" s="39" customFormat="1" ht="30" customHeight="1" thickBot="1" x14ac:dyDescent="0.2">
      <c r="A245" s="125">
        <f t="shared" si="27"/>
        <v>200</v>
      </c>
      <c r="B245" s="118">
        <f>ROW()-$F$243</f>
        <v>2</v>
      </c>
      <c r="C245" s="119" t="s">
        <v>217</v>
      </c>
      <c r="D245" s="120"/>
      <c r="E245" s="121"/>
    </row>
    <row r="246" spans="1:6" x14ac:dyDescent="0.15">
      <c r="F246">
        <f>COUNTBLANK(F1:F245)</f>
        <v>200</v>
      </c>
    </row>
  </sheetData>
  <mergeCells count="1">
    <mergeCell ref="B1:C1"/>
  </mergeCells>
  <phoneticPr fontId="2"/>
  <dataValidations disablePrompts="1" count="2">
    <dataValidation type="list" allowBlank="1" showInputMessage="1" showErrorMessage="1" sqref="D146 IO146 SK146 ACG146 AMC146 AVY146 BFU146 BPQ146 BZM146 CJI146 CTE146 DDA146 DMW146 DWS146 EGO146 EQK146 FAG146 FKC146 FTY146 GDU146 GNQ146 GXM146 HHI146 HRE146 IBA146 IKW146 IUS146 JEO146 JOK146 JYG146 KIC146 KRY146 LBU146 LLQ146 LVM146 MFI146 MPE146 MZA146 NIW146 NSS146 OCO146 OMK146 OWG146 PGC146 PPY146 PZU146 QJQ146 QTM146 RDI146 RNE146 RXA146 SGW146 SQS146 TAO146 TKK146 TUG146 UEC146 UNY146 UXU146 VHQ146 VRM146 WBI146 WLE146 WVA146" xr:uid="{4C2F4F61-11C6-4B95-B621-E6856E16BDA1}">
      <formula1>#REF!</formula1>
    </dataValidation>
    <dataValidation type="list" allowBlank="1" showInputMessage="1" showErrorMessage="1" sqref="WVA170 D165 IO165 SK165 ACG165 AMC165 AVY165 BFU165 BPQ165 BZM165 CJI165 CTE165 DDA165 DMW165 DWS165 EGO165 EQK165 FAG165 FKC165 FTY165 GDU165 GNQ165 GXM165 HHI165 HRE165 IBA165 IKW165 IUS165 JEO165 JOK165 JYG165 KIC165 KRY165 LBU165 LLQ165 LVM165 MFI165 MPE165 MZA165 NIW165 NSS165 OCO165 OMK165 OWG165 PGC165 PPY165 PZU165 QJQ165 QTM165 RDI165 RNE165 RXA165 SGW165 SQS165 TAO165 TKK165 TUG165 UEC165 UNY165 UXU165 VHQ165 VRM165 WBI165 WLE165 WVA165 D170 IO170 SK170 ACG170 AMC170 AVY170 BFU170 BPQ170 BZM170 CJI170 CTE170 DDA170 DMW170 DWS170 EGO170 EQK170 FAG170 FKC170 FTY170 GDU170 GNQ170 GXM170 HHI170 HRE170 IBA170 IKW170 IUS170 JEO170 JOK170 JYG170 KIC170 KRY170 LBU170 LLQ170 LVM170 MFI170 MPE170 MZA170 NIW170 NSS170 OCO170 OMK170 OWG170 PGC170 PPY170 PZU170 QJQ170 QTM170 RDI170 RNE170 RXA170 SGW170 SQS170 TAO170 TKK170 TUG170 UEC170 UNY170 UXU170 VHQ170 VRM170 WBI170 WLE170" xr:uid="{B8BA4CDE-F6A2-45B7-95AC-3AC638057C76}">
      <formula1>#REF!</formula1>
    </dataValidation>
  </dataValidations>
  <pageMargins left="0.51181102362204722" right="0.31496062992125984" top="0.55118110236220474" bottom="0.55118110236220474" header="0.31496062992125984" footer="0.31496062992125984"/>
  <pageSetup paperSize="9" scale="57" fitToHeight="0" orientation="portrait" r:id="rId1"/>
  <headerFooter>
    <oddHeader>&amp;L&amp;"ＭＳ ゴシック,太字"&amp;14【様式３】</oddHeader>
    <oddFooter>&amp;C&amp;14&amp;P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文書管理・電子決裁システム機能評価表</vt:lpstr>
      <vt:lpstr>文書管理・電子決裁システム機能評価表!Print_Area</vt:lpstr>
      <vt:lpstr>文書管理・電子決裁システム機能評価表!Print_Titles</vt:lpstr>
    </vt:vector>
  </TitlesOfParts>
  <Company>小田原市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デジタルイノベーション課</dc:creator>
  <cp:lastModifiedBy>デジタルイノベーション課</cp:lastModifiedBy>
  <cp:lastPrinted>2022-03-23T06:49:23Z</cp:lastPrinted>
  <dcterms:created xsi:type="dcterms:W3CDTF">2022-03-01T04:43:17Z</dcterms:created>
  <dcterms:modified xsi:type="dcterms:W3CDTF">2022-03-25T06:03:28Z</dcterms:modified>
</cp:coreProperties>
</file>