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システム\1_介護保険\11_給付\A10_給付制限\05 償還払い関係書類\ホームページアップ用\"/>
    </mc:Choice>
  </mc:AlternateContent>
  <xr:revisionPtr revIDLastSave="0" documentId="13_ncr:1_{118A828D-DE5C-4D88-AF79-0A5D1BD7D8A3}" xr6:coauthVersionLast="36" xr6:coauthVersionMax="36" xr10:uidLastSave="{00000000-0000-0000-0000-000000000000}"/>
  <bookViews>
    <workbookView xWindow="0" yWindow="0" windowWidth="20490" windowHeight="7455" xr2:uid="{B1965203-7498-4621-BEB4-AAEE18A53A83}"/>
  </bookViews>
  <sheets>
    <sheet name="入力欄" sheetId="1" r:id="rId1"/>
    <sheet name="コード及び単価" sheetId="2" r:id="rId2"/>
  </sheets>
  <definedNames>
    <definedName name="_xlnm.Print_Area" localSheetId="0">入力欄!$A$1:$AZ$54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1" l="1"/>
  <c r="W43" i="1"/>
  <c r="AG43" i="1" l="1"/>
  <c r="AB23" i="1" l="1"/>
  <c r="AB34" i="1" l="1"/>
  <c r="AB36" i="1"/>
  <c r="AB35" i="1"/>
  <c r="AB22" i="1"/>
  <c r="AB24" i="1"/>
  <c r="AB25" i="1"/>
  <c r="AB26" i="1"/>
  <c r="AB27" i="1"/>
  <c r="AB28" i="1"/>
  <c r="AB29" i="1"/>
  <c r="AB30" i="1"/>
  <c r="AB31" i="1"/>
  <c r="AG45" i="1" l="1"/>
  <c r="AG47" i="1" s="1"/>
  <c r="W45" i="1"/>
  <c r="W47" i="1" s="1"/>
  <c r="M45" i="1"/>
  <c r="M47" i="1" s="1"/>
  <c r="AI38" i="1"/>
  <c r="Y38" i="1"/>
  <c r="O38" i="1"/>
  <c r="AQ47" i="1" l="1"/>
</calcChain>
</file>

<file path=xl/sharedStrings.xml><?xml version="1.0" encoding="utf-8"?>
<sst xmlns="http://schemas.openxmlformats.org/spreadsheetml/2006/main" count="189" uniqueCount="165">
  <si>
    <t>請　求　額　集　計　欄</t>
    <rPh sb="0" eb="1">
      <t>ショウ</t>
    </rPh>
    <rPh sb="2" eb="3">
      <t>モトム</t>
    </rPh>
    <rPh sb="4" eb="5">
      <t>ガク</t>
    </rPh>
    <rPh sb="6" eb="7">
      <t>シュウ</t>
    </rPh>
    <rPh sb="8" eb="9">
      <t>ケイ</t>
    </rPh>
    <rPh sb="10" eb="11">
      <t>ラン</t>
    </rPh>
    <phoneticPr fontId="1"/>
  </si>
  <si>
    <t>訪問介護</t>
    <rPh sb="0" eb="4">
      <t>ホウモンカイゴ</t>
    </rPh>
    <phoneticPr fontId="1"/>
  </si>
  <si>
    <t>訪問入浴介護</t>
    <rPh sb="0" eb="6">
      <t>ホウモンニュウヨクカイゴ</t>
    </rPh>
    <phoneticPr fontId="1"/>
  </si>
  <si>
    <t>訪問看護</t>
    <rPh sb="0" eb="4">
      <t>ホウモンカンゴ</t>
    </rPh>
    <phoneticPr fontId="1"/>
  </si>
  <si>
    <t>居宅介護支援</t>
    <rPh sb="0" eb="6">
      <t>キョタクカイゴシエン</t>
    </rPh>
    <phoneticPr fontId="1"/>
  </si>
  <si>
    <t>定期巡回・随時対応型訪問介護看護</t>
    <rPh sb="0" eb="4">
      <t>テイキジュンカイ</t>
    </rPh>
    <rPh sb="5" eb="16">
      <t>ズイジタイオウガタホウモンカイゴカンゴ</t>
    </rPh>
    <phoneticPr fontId="1"/>
  </si>
  <si>
    <t>夜間対応型訪問介護</t>
    <rPh sb="0" eb="9">
      <t>ヤカンタイオウガタホウモンカイゴ</t>
    </rPh>
    <phoneticPr fontId="1"/>
  </si>
  <si>
    <t>認知症対応型通所介護</t>
    <rPh sb="0" eb="6">
      <t>ニンチショウタイオウガタ</t>
    </rPh>
    <rPh sb="6" eb="10">
      <t>ツウショカイゴ</t>
    </rPh>
    <phoneticPr fontId="1"/>
  </si>
  <si>
    <t>小規模多機能型居宅介護</t>
    <rPh sb="0" eb="11">
      <t>ショウキボタキノウガタキョタクカイゴ</t>
    </rPh>
    <phoneticPr fontId="1"/>
  </si>
  <si>
    <t>短期入所生活介護</t>
    <rPh sb="0" eb="8">
      <t>タンキニュウショセイカツカイゴ</t>
    </rPh>
    <phoneticPr fontId="1"/>
  </si>
  <si>
    <t>通所介護</t>
    <rPh sb="0" eb="4">
      <t>ツウショカイゴ</t>
    </rPh>
    <phoneticPr fontId="1"/>
  </si>
  <si>
    <t>特定施設入居者生活介護</t>
    <rPh sb="0" eb="11">
      <t>トクテイシセツニュウキョシャセイカツカイゴ</t>
    </rPh>
    <phoneticPr fontId="1"/>
  </si>
  <si>
    <t>認知症対応型共同生活介護</t>
    <rPh sb="0" eb="12">
      <t>ニンチショウタイオウガタキョウドウセイカツカイゴ</t>
    </rPh>
    <phoneticPr fontId="1"/>
  </si>
  <si>
    <t>地域密着型特定施設入居者生活介護</t>
    <rPh sb="0" eb="4">
      <t>チイキミッチャク</t>
    </rPh>
    <rPh sb="4" eb="5">
      <t>ガタ</t>
    </rPh>
    <rPh sb="5" eb="9">
      <t>トクテイシセツ</t>
    </rPh>
    <rPh sb="9" eb="12">
      <t>ニュウキョシャ</t>
    </rPh>
    <rPh sb="12" eb="16">
      <t>セイカツカイゴ</t>
    </rPh>
    <phoneticPr fontId="1"/>
  </si>
  <si>
    <t>地域密着型介護老人福祉施設入居者生活介護</t>
    <rPh sb="0" eb="5">
      <t>チイキミッチャクガタ</t>
    </rPh>
    <rPh sb="5" eb="13">
      <t>カイゴロウジンフクシシセツ</t>
    </rPh>
    <rPh sb="13" eb="16">
      <t>ニュウキョシャ</t>
    </rPh>
    <rPh sb="16" eb="20">
      <t>セイカツカイゴ</t>
    </rPh>
    <phoneticPr fontId="1"/>
  </si>
  <si>
    <t>地域密着型通所介護</t>
    <rPh sb="0" eb="5">
      <t>チイキミッチャクガタ</t>
    </rPh>
    <rPh sb="5" eb="9">
      <t>ツウショカイゴ</t>
    </rPh>
    <phoneticPr fontId="1"/>
  </si>
  <si>
    <t>通所ﾘﾊﾋﾞﾘﾃｰｼｮﾝ</t>
    <rPh sb="0" eb="2">
      <t>ツウショ</t>
    </rPh>
    <phoneticPr fontId="1"/>
  </si>
  <si>
    <t>訪問ﾘﾊﾋﾞﾘﾃｰｼｮﾝ</t>
    <rPh sb="0" eb="2">
      <t>ホウモン</t>
    </rPh>
    <phoneticPr fontId="1"/>
  </si>
  <si>
    <t>福祉用具貸与</t>
    <rPh sb="0" eb="4">
      <t>フクシヨウグ</t>
    </rPh>
    <rPh sb="4" eb="6">
      <t>タイヨ</t>
    </rPh>
    <phoneticPr fontId="1"/>
  </si>
  <si>
    <t>短期入所療養介護（介護老人保健施設）</t>
    <rPh sb="0" eb="4">
      <t>タンキニュウショ</t>
    </rPh>
    <rPh sb="4" eb="8">
      <t>リョウヨウカイゴ</t>
    </rPh>
    <rPh sb="9" eb="17">
      <t>カイゴロウジンホケンシセツ</t>
    </rPh>
    <phoneticPr fontId="1"/>
  </si>
  <si>
    <t>短期入所療養介護（介護療養型医療施設等）</t>
    <rPh sb="0" eb="4">
      <t>タンキニュウショ</t>
    </rPh>
    <rPh sb="4" eb="8">
      <t>リョウヨウカイゴ</t>
    </rPh>
    <rPh sb="9" eb="19">
      <t>カイゴリョウヨウガタイリョウシセツトウ</t>
    </rPh>
    <phoneticPr fontId="1"/>
  </si>
  <si>
    <t>居宅療養管理指導</t>
    <rPh sb="0" eb="2">
      <t>キョタク</t>
    </rPh>
    <rPh sb="2" eb="4">
      <t>リョウヨウ</t>
    </rPh>
    <rPh sb="4" eb="8">
      <t>カンリシドウ</t>
    </rPh>
    <phoneticPr fontId="1"/>
  </si>
  <si>
    <t>特定福祉用具販売</t>
    <rPh sb="0" eb="6">
      <t>トクテイフクシヨウグ</t>
    </rPh>
    <rPh sb="6" eb="8">
      <t>ハンバイ</t>
    </rPh>
    <phoneticPr fontId="1"/>
  </si>
  <si>
    <t>住宅改修</t>
    <rPh sb="0" eb="4">
      <t>ジュウタクカイシュウ</t>
    </rPh>
    <phoneticPr fontId="1"/>
  </si>
  <si>
    <t>介護福祉施設サービス</t>
    <rPh sb="0" eb="6">
      <t>カイゴフクシシセツ</t>
    </rPh>
    <phoneticPr fontId="1"/>
  </si>
  <si>
    <t>介護保険施設サービス</t>
    <rPh sb="0" eb="6">
      <t>カイゴホケンシセツ</t>
    </rPh>
    <phoneticPr fontId="1"/>
  </si>
  <si>
    <t>介護療養施設サービス</t>
    <rPh sb="0" eb="6">
      <t>カイゴリョウヨウシセツ</t>
    </rPh>
    <phoneticPr fontId="1"/>
  </si>
  <si>
    <t>特定入所者介護サービス等</t>
    <rPh sb="0" eb="7">
      <t>トクテイニュウショシャカイゴ</t>
    </rPh>
    <rPh sb="11" eb="12">
      <t>トウ</t>
    </rPh>
    <phoneticPr fontId="1"/>
  </si>
  <si>
    <t>介護予防支援</t>
    <rPh sb="0" eb="6">
      <t>カイゴヨボウシエン</t>
    </rPh>
    <phoneticPr fontId="1"/>
  </si>
  <si>
    <t>介護予防訪問入浴介護</t>
    <rPh sb="0" eb="4">
      <t>カイゴヨボウ</t>
    </rPh>
    <rPh sb="4" eb="10">
      <t>ホウモンニュウヨクカイゴ</t>
    </rPh>
    <phoneticPr fontId="1"/>
  </si>
  <si>
    <t>介護予防訪問看護</t>
    <rPh sb="0" eb="4">
      <t>カイゴヨボウ</t>
    </rPh>
    <rPh sb="4" eb="8">
      <t>ホウモンカンゴ</t>
    </rPh>
    <phoneticPr fontId="1"/>
  </si>
  <si>
    <t>介護予防訪問ﾘﾊﾋﾞﾘﾃｰｼｮﾝ</t>
    <rPh sb="0" eb="6">
      <t>カイゴヨボウホウモン</t>
    </rPh>
    <phoneticPr fontId="1"/>
  </si>
  <si>
    <t>介護予防通所ﾘﾊﾋﾞﾘﾃｰｼｮﾝ</t>
    <rPh sb="0" eb="4">
      <t>カイゴヨボウ</t>
    </rPh>
    <rPh sb="4" eb="6">
      <t>ツウショ</t>
    </rPh>
    <phoneticPr fontId="1"/>
  </si>
  <si>
    <t>介護予防福祉用具貸与</t>
    <rPh sb="0" eb="2">
      <t>カイゴ</t>
    </rPh>
    <rPh sb="2" eb="4">
      <t>ヨボウ</t>
    </rPh>
    <rPh sb="4" eb="8">
      <t>フクシヨウグ</t>
    </rPh>
    <rPh sb="8" eb="10">
      <t>タイヨ</t>
    </rPh>
    <phoneticPr fontId="1"/>
  </si>
  <si>
    <t>介護予防短期入所生活介護</t>
    <rPh sb="0" eb="4">
      <t>カイゴヨボウ</t>
    </rPh>
    <rPh sb="4" eb="12">
      <t>タンキニュウショセイカツカイゴ</t>
    </rPh>
    <phoneticPr fontId="1"/>
  </si>
  <si>
    <t>介護予防短期入所生活介護（介護老人保健施設）</t>
    <rPh sb="0" eb="4">
      <t>カイゴヨボウ</t>
    </rPh>
    <rPh sb="4" eb="12">
      <t>タンキニュウショセイカツカイゴ</t>
    </rPh>
    <rPh sb="13" eb="21">
      <t>カイゴロウジンホケンシセツ</t>
    </rPh>
    <phoneticPr fontId="1"/>
  </si>
  <si>
    <t>介護予防短期入所生活介護（介護療養型医療施設等）</t>
    <rPh sb="0" eb="4">
      <t>カイゴヨボウ</t>
    </rPh>
    <rPh sb="4" eb="12">
      <t>タンキニュウショセイカツカイゴ</t>
    </rPh>
    <rPh sb="13" eb="15">
      <t>カイゴ</t>
    </rPh>
    <rPh sb="15" eb="17">
      <t>リョウヨウ</t>
    </rPh>
    <rPh sb="17" eb="18">
      <t>ガタ</t>
    </rPh>
    <rPh sb="18" eb="20">
      <t>イリョウ</t>
    </rPh>
    <rPh sb="20" eb="22">
      <t>シセツ</t>
    </rPh>
    <rPh sb="22" eb="23">
      <t>トウ</t>
    </rPh>
    <phoneticPr fontId="1"/>
  </si>
  <si>
    <t>介護予防居宅療養管理指導</t>
    <rPh sb="0" eb="4">
      <t>カイゴヨボウ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</si>
  <si>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介護予防認知症対応型通所介護</t>
    <rPh sb="0" eb="14">
      <t>カイゴヨボウニンチショウタイオウガタツウショカイゴ</t>
    </rPh>
    <phoneticPr fontId="1"/>
  </si>
  <si>
    <t>介護予防小規模多機能型居宅介護</t>
    <rPh sb="0" eb="4">
      <t>カイゴヨボウ</t>
    </rPh>
    <rPh sb="4" eb="15">
      <t>ショウキボタキノウガタキョタクカイゴ</t>
    </rPh>
    <phoneticPr fontId="1"/>
  </si>
  <si>
    <t>介護予防特定施設入居者生活介護</t>
    <rPh sb="0" eb="4">
      <t>カイゴヨボウ</t>
    </rPh>
    <rPh sb="4" eb="15">
      <t>トクテイシセツニュウキョシャセイカツカイゴ</t>
    </rPh>
    <phoneticPr fontId="1"/>
  </si>
  <si>
    <t>介護予防認知症対応型共同生活介護</t>
    <rPh sb="0" eb="4">
      <t>カイゴヨボウ</t>
    </rPh>
    <rPh sb="4" eb="7">
      <t>ニンチショウ</t>
    </rPh>
    <rPh sb="7" eb="16">
      <t>タイオウガタキョウドウセイカツカイゴ</t>
    </rPh>
    <phoneticPr fontId="1"/>
  </si>
  <si>
    <t>介護予防認知症対応型共同生活介護（短期利用型）</t>
    <rPh sb="0" eb="4">
      <t>カイゴヨボウ</t>
    </rPh>
    <rPh sb="4" eb="7">
      <t>ニンチショウ</t>
    </rPh>
    <rPh sb="7" eb="16">
      <t>タイオウガタキョウドウセイカツカイゴ</t>
    </rPh>
    <rPh sb="17" eb="22">
      <t>タンキリヨウガタ</t>
    </rPh>
    <phoneticPr fontId="1"/>
  </si>
  <si>
    <t>特定介護予防福祉用具販売</t>
    <rPh sb="0" eb="12">
      <t>トクテイカイゴヨボウフクシヨウグハンバイ</t>
    </rPh>
    <phoneticPr fontId="1"/>
  </si>
  <si>
    <t>介護予防住宅改修</t>
    <rPh sb="0" eb="8">
      <t>カイゴヨボウジュウタクカイシュウ</t>
    </rPh>
    <phoneticPr fontId="1"/>
  </si>
  <si>
    <t>社会福祉法人等による軽減欄</t>
    <rPh sb="0" eb="7">
      <t>シャカイフクシホウジントウ</t>
    </rPh>
    <rPh sb="10" eb="13">
      <t>ケイゲンラン</t>
    </rPh>
    <phoneticPr fontId="1"/>
  </si>
  <si>
    <t>軽減率</t>
    <rPh sb="0" eb="3">
      <t>ケイゲンリツ</t>
    </rPh>
    <phoneticPr fontId="1"/>
  </si>
  <si>
    <t>％</t>
    <phoneticPr fontId="1"/>
  </si>
  <si>
    <t>中止年月日</t>
    <rPh sb="0" eb="5">
      <t>チュウシネンガッピ</t>
    </rPh>
    <phoneticPr fontId="1"/>
  </si>
  <si>
    <t>開始年月日</t>
    <rPh sb="0" eb="5">
      <t>カイシネンガッピ</t>
    </rPh>
    <phoneticPr fontId="1"/>
  </si>
  <si>
    <t>中止理由</t>
    <rPh sb="0" eb="4">
      <t>チュウシリユウ</t>
    </rPh>
    <phoneticPr fontId="1"/>
  </si>
  <si>
    <t>１．非該当　　３．医療機関入院　　４．死亡　　５．その他　　６．介護老人福祉施設入所　　７・介護老人保健施設入所
８．介護療養型医療施設入院　　９・介護医療院入所</t>
    <rPh sb="2" eb="5">
      <t>ヒガイトウ</t>
    </rPh>
    <rPh sb="9" eb="15">
      <t>イリョウキカンニュウイン</t>
    </rPh>
    <rPh sb="19" eb="21">
      <t>シボウ</t>
    </rPh>
    <rPh sb="27" eb="28">
      <t>タ</t>
    </rPh>
    <rPh sb="32" eb="34">
      <t>カイゴ</t>
    </rPh>
    <rPh sb="34" eb="36">
      <t>ロウジン</t>
    </rPh>
    <rPh sb="36" eb="38">
      <t>フクシ</t>
    </rPh>
    <rPh sb="38" eb="40">
      <t>シセツ</t>
    </rPh>
    <rPh sb="40" eb="42">
      <t>ニュウショ</t>
    </rPh>
    <rPh sb="46" eb="48">
      <t>カイゴ</t>
    </rPh>
    <rPh sb="48" eb="50">
      <t>ロウジン</t>
    </rPh>
    <rPh sb="50" eb="52">
      <t>ホケン</t>
    </rPh>
    <rPh sb="52" eb="54">
      <t>シセツ</t>
    </rPh>
    <rPh sb="54" eb="56">
      <t>ニュウショ</t>
    </rPh>
    <rPh sb="59" eb="61">
      <t>カイゴ</t>
    </rPh>
    <rPh sb="61" eb="63">
      <t>リョウヨウ</t>
    </rPh>
    <rPh sb="63" eb="64">
      <t>ガタ</t>
    </rPh>
    <rPh sb="64" eb="66">
      <t>イリョウ</t>
    </rPh>
    <rPh sb="66" eb="68">
      <t>シセツ</t>
    </rPh>
    <rPh sb="68" eb="70">
      <t>ニュウイン</t>
    </rPh>
    <rPh sb="74" eb="76">
      <t>カイゴ</t>
    </rPh>
    <rPh sb="76" eb="78">
      <t>イリョウ</t>
    </rPh>
    <rPh sb="78" eb="79">
      <t>イン</t>
    </rPh>
    <rPh sb="79" eb="81">
      <t>ニュウショ</t>
    </rPh>
    <phoneticPr fontId="1"/>
  </si>
  <si>
    <t>居宅サービス計画</t>
    <rPh sb="0" eb="2">
      <t>キョタク</t>
    </rPh>
    <rPh sb="6" eb="8">
      <t>ケイカク</t>
    </rPh>
    <phoneticPr fontId="1"/>
  </si>
  <si>
    <t>氏名</t>
    <rPh sb="0" eb="2">
      <t>シメイ</t>
    </rPh>
    <phoneticPr fontId="1"/>
  </si>
  <si>
    <t>（ﾌﾘｶﾞﾅ）</t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</si>
  <si>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</si>
  <si>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</si>
  <si>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１．明治　　　２．大正　　　３．昭和</t>
    <rPh sb="2" eb="4">
      <t>メイジ</t>
    </rPh>
    <rPh sb="9" eb="11">
      <t>タイショウ</t>
    </rPh>
    <rPh sb="16" eb="18">
      <t>ショウワ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</si>
  <si>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</si>
  <si>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</si>
  <si>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</si>
  <si>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要介護状態区分</t>
    <rPh sb="0" eb="7">
      <t>ヨウカイゴジョウタイクブン</t>
    </rPh>
    <phoneticPr fontId="1"/>
  </si>
  <si>
    <t>認定有効期間</t>
    <rPh sb="0" eb="6">
      <t>ニンテイユウコウキカン</t>
    </rPh>
    <phoneticPr fontId="1"/>
  </si>
  <si>
    <t>から</t>
    <phoneticPr fontId="1"/>
  </si>
  <si>
    <t>まで</t>
    <phoneticPr fontId="1"/>
  </si>
  <si>
    <t>令和</t>
    <rPh sb="0" eb="2">
      <t>レイワ</t>
    </rPh>
    <phoneticPr fontId="1"/>
  </si>
  <si>
    <t>要介護　　１　・　２　・　３　・　４　・　５</t>
    <rPh sb="0" eb="3">
      <t>ヨウカイゴ</t>
    </rPh>
    <phoneticPr fontId="1"/>
  </si>
  <si>
    <t>被　保　険　者</t>
    <rPh sb="0" eb="1">
      <t>ヒ</t>
    </rPh>
    <rPh sb="2" eb="3">
      <t>タモツ</t>
    </rPh>
    <rPh sb="4" eb="5">
      <t>ケン</t>
    </rPh>
    <rPh sb="6" eb="7">
      <t>モノ</t>
    </rPh>
    <phoneticPr fontId="1"/>
  </si>
  <si>
    <t>所在地</t>
    <rPh sb="0" eb="3">
      <t>ショザイチ</t>
    </rPh>
    <phoneticPr fontId="1"/>
  </si>
  <si>
    <t>請 求 事 業 者</t>
    <rPh sb="0" eb="1">
      <t>ショウ</t>
    </rPh>
    <rPh sb="2" eb="3">
      <t>モトム</t>
    </rPh>
    <rPh sb="4" eb="5">
      <t>コト</t>
    </rPh>
    <rPh sb="6" eb="7">
      <t>ギョウ</t>
    </rPh>
    <rPh sb="8" eb="9">
      <t>モノ</t>
    </rPh>
    <phoneticPr fontId="1"/>
  </si>
  <si>
    <t>被保険者番号</t>
    <rPh sb="0" eb="4">
      <t>ヒホケンシャ</t>
    </rPh>
    <rPh sb="4" eb="6">
      <t>バンゴウ</t>
    </rPh>
    <phoneticPr fontId="1"/>
  </si>
  <si>
    <t>事業所
名称</t>
    <rPh sb="0" eb="3">
      <t>ジギョウショ</t>
    </rPh>
    <rPh sb="4" eb="6">
      <t>メイショウ</t>
    </rPh>
    <phoneticPr fontId="1"/>
  </si>
  <si>
    <t>連絡先（電話）</t>
    <rPh sb="0" eb="3">
      <t>レンラクサキ</t>
    </rPh>
    <rPh sb="4" eb="6">
      <t>デンワ</t>
    </rPh>
    <phoneticPr fontId="1"/>
  </si>
  <si>
    <t>〒</t>
    <phoneticPr fontId="1"/>
  </si>
  <si>
    <t>　　１．居宅支援事業者作成　　　　　　２．被保険者自己作成</t>
    <rPh sb="4" eb="11">
      <t>キョタクシエンジギョウシャ</t>
    </rPh>
    <rPh sb="11" eb="13">
      <t>サクセイ</t>
    </rPh>
    <rPh sb="21" eb="25">
      <t>ヒホケンシャ</t>
    </rPh>
    <rPh sb="25" eb="29">
      <t>ジコサクセイ</t>
    </rPh>
    <phoneticPr fontId="1"/>
  </si>
  <si>
    <t>事業所番号</t>
    <rPh sb="0" eb="5">
      <t>ジギョウショバンゴウ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</si>
  <si>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</si>
  <si>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</si>
  <si>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</si>
  <si>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</si>
  <si>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</si>
  <si>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給付費明細欄</t>
    <rPh sb="0" eb="6">
      <t>キュウフヒメイサイラン</t>
    </rPh>
    <phoneticPr fontId="1"/>
  </si>
  <si>
    <t>サービス内容</t>
    <rPh sb="4" eb="6">
      <t>ナイヨウ</t>
    </rPh>
    <phoneticPr fontId="1"/>
  </si>
  <si>
    <t>サービスコード</t>
    <phoneticPr fontId="1"/>
  </si>
  <si>
    <t>単位数</t>
    <rPh sb="0" eb="3">
      <t>タンイスウ</t>
    </rPh>
    <phoneticPr fontId="1"/>
  </si>
  <si>
    <t>回数</t>
    <rPh sb="0" eb="2">
      <t>カイスウ</t>
    </rPh>
    <phoneticPr fontId="1"/>
  </si>
  <si>
    <t>サービス単位数</t>
    <rPh sb="4" eb="7">
      <t>タンイスウ</t>
    </rPh>
    <phoneticPr fontId="1"/>
  </si>
  <si>
    <t>公費対象単位数</t>
    <rPh sb="0" eb="7">
      <t>コウヒタイショウタンイスウ</t>
    </rPh>
    <phoneticPr fontId="1"/>
  </si>
  <si>
    <t>摘要</t>
    <rPh sb="0" eb="2">
      <t>テキヨウ</t>
    </rPh>
    <phoneticPr fontId="1"/>
  </si>
  <si>
    <t>公費
回数</t>
    <rPh sb="0" eb="2">
      <t>コウヒ</t>
    </rPh>
    <rPh sb="3" eb="5">
      <t>カイスウ</t>
    </rPh>
    <phoneticPr fontId="1"/>
  </si>
  <si>
    <t>施設所在地保険者番号</t>
    <rPh sb="0" eb="5">
      <t>シセツショザイチ</t>
    </rPh>
    <rPh sb="5" eb="10">
      <t>ホケンシャバンゴウ</t>
    </rPh>
    <phoneticPr fontId="1"/>
  </si>
  <si>
    <t>軽減額（円）</t>
    <rPh sb="0" eb="3">
      <t>ケイゲンガク</t>
    </rPh>
    <rPh sb="4" eb="5">
      <t>エン</t>
    </rPh>
    <phoneticPr fontId="1"/>
  </si>
  <si>
    <t>受領すべき利用者
負担の総額（円）</t>
    <rPh sb="0" eb="2">
      <t>ジュリョウ</t>
    </rPh>
    <rPh sb="5" eb="8">
      <t>リヨウシャ</t>
    </rPh>
    <rPh sb="9" eb="11">
      <t>フタン</t>
    </rPh>
    <rPh sb="12" eb="14">
      <t>ソウガク</t>
    </rPh>
    <rPh sb="15" eb="16">
      <t>エン</t>
    </rPh>
    <phoneticPr fontId="1"/>
  </si>
  <si>
    <t>軽減後利用者負担額（円）</t>
    <rPh sb="0" eb="3">
      <t>ケイゲンゴ</t>
    </rPh>
    <rPh sb="3" eb="6">
      <t>リヨウシャ</t>
    </rPh>
    <rPh sb="6" eb="9">
      <t>フタンガク</t>
    </rPh>
    <rPh sb="10" eb="11">
      <t>エン</t>
    </rPh>
    <phoneticPr fontId="1"/>
  </si>
  <si>
    <t>備考</t>
    <rPh sb="0" eb="2">
      <t>ビコウ</t>
    </rPh>
    <phoneticPr fontId="1"/>
  </si>
  <si>
    <t>①サービス種類コード／名称</t>
    <rPh sb="5" eb="7">
      <t>シュルイ</t>
    </rPh>
    <rPh sb="11" eb="13">
      <t>メイショウ</t>
    </rPh>
    <phoneticPr fontId="1"/>
  </si>
  <si>
    <t>③サービス実日数</t>
    <rPh sb="5" eb="8">
      <t>ジツニッスウ</t>
    </rPh>
    <phoneticPr fontId="1"/>
  </si>
  <si>
    <t>④計画単位数</t>
    <rPh sb="1" eb="6">
      <t>ケイカクタンイスウ</t>
    </rPh>
    <phoneticPr fontId="1"/>
  </si>
  <si>
    <t>⑤限度額管理対象単位数</t>
    <rPh sb="1" eb="11">
      <t>ゲンドガクカンリタイショウタンイスウ</t>
    </rPh>
    <phoneticPr fontId="1"/>
  </si>
  <si>
    <t>⑥限度額管理対象外単位数</t>
    <rPh sb="1" eb="12">
      <t>ゲンドガクカンリタイショウガイタンイスウ</t>
    </rPh>
    <phoneticPr fontId="1"/>
  </si>
  <si>
    <t>⑦給付単位数（④⑤のうち少ない数+⑥）</t>
    <rPh sb="1" eb="6">
      <t>キュウフタンイスウ</t>
    </rPh>
    <rPh sb="12" eb="13">
      <t>スク</t>
    </rPh>
    <rPh sb="15" eb="16">
      <t>カズ</t>
    </rPh>
    <phoneticPr fontId="1"/>
  </si>
  <si>
    <t>⑧公費分単位数</t>
    <rPh sb="1" eb="7">
      <t>コウヒブンタンイスウ</t>
    </rPh>
    <phoneticPr fontId="1"/>
  </si>
  <si>
    <t>⑨単位数単価</t>
    <rPh sb="1" eb="6">
      <t>タンイスウタンカ</t>
    </rPh>
    <phoneticPr fontId="1"/>
  </si>
  <si>
    <t>⑩保険請求額</t>
    <rPh sb="1" eb="6">
      <t>ホケンセイキュウガク</t>
    </rPh>
    <phoneticPr fontId="1"/>
  </si>
  <si>
    <t>⑪利用者負担額</t>
    <rPh sb="1" eb="4">
      <t>リヨウシャ</t>
    </rPh>
    <rPh sb="4" eb="7">
      <t>フタンガク</t>
    </rPh>
    <phoneticPr fontId="1"/>
  </si>
  <si>
    <t>⑫公費請求額</t>
    <rPh sb="1" eb="6">
      <t>コウヒセイキュウガク</t>
    </rPh>
    <phoneticPr fontId="1"/>
  </si>
  <si>
    <t>⑬公費分負本人負担</t>
    <rPh sb="1" eb="9">
      <t>コウヒブンフホンニンフタン</t>
    </rPh>
    <phoneticPr fontId="1"/>
  </si>
  <si>
    <t>円／単位</t>
    <rPh sb="0" eb="1">
      <t>エン</t>
    </rPh>
    <rPh sb="2" eb="4">
      <t>タンイ</t>
    </rPh>
    <phoneticPr fontId="1"/>
  </si>
  <si>
    <t>１．男　　２．女</t>
    <rPh sb="2" eb="3">
      <t>オトコ</t>
    </rPh>
    <rPh sb="7" eb="8">
      <t>オンナ</t>
    </rPh>
    <phoneticPr fontId="1"/>
  </si>
  <si>
    <t>合　　計</t>
    <rPh sb="0" eb="1">
      <t>ア</t>
    </rPh>
    <rPh sb="3" eb="4">
      <t>ケイ</t>
    </rPh>
    <phoneticPr fontId="1"/>
  </si>
  <si>
    <t>給付率（/100）</t>
    <rPh sb="0" eb="3">
      <t>キュウフリツ</t>
    </rPh>
    <phoneticPr fontId="1"/>
  </si>
  <si>
    <t>保　険</t>
    <rPh sb="0" eb="1">
      <t>ホ</t>
    </rPh>
    <rPh sb="2" eb="3">
      <t>ケン</t>
    </rPh>
    <phoneticPr fontId="1"/>
  </si>
  <si>
    <t>公　費</t>
    <rPh sb="0" eb="1">
      <t>コウ</t>
    </rPh>
    <rPh sb="2" eb="3">
      <t>ヒ</t>
    </rPh>
    <phoneticPr fontId="1"/>
  </si>
  <si>
    <t>公費負担者番号</t>
    <rPh sb="0" eb="5">
      <t>コウヒフタンシャ</t>
    </rPh>
    <rPh sb="5" eb="7">
      <t>バンゴウ</t>
    </rPh>
    <phoneticPr fontId="1"/>
  </si>
  <si>
    <t>公費受給者番号</t>
    <rPh sb="0" eb="5">
      <t>コウヒジュキュウシャ</t>
    </rPh>
    <rPh sb="5" eb="7">
      <t>バンゴウ</t>
    </rPh>
    <phoneticPr fontId="1"/>
  </si>
  <si>
    <t>保険者番号</t>
    <rPh sb="0" eb="5">
      <t>ホケンシャバンゴウ</t>
    </rPh>
    <phoneticPr fontId="1"/>
  </si>
  <si>
    <t>月分</t>
    <rPh sb="0" eb="2">
      <t>ガツブン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</si>
  <si>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</si>
  <si>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</si>
  <si>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事業所
番号</t>
    <rPh sb="0" eb="3">
      <t>ジギョウショ</t>
    </rPh>
    <rPh sb="4" eb="6">
      <t>バンゴウ</t>
    </rPh>
    <phoneticPr fontId="1"/>
  </si>
  <si>
    <t>⑩保険請求額は空欄（１０割自己負担であるため）</t>
    <rPh sb="1" eb="5">
      <t>ホケンセイキュウ</t>
    </rPh>
    <rPh sb="5" eb="6">
      <t>ガク</t>
    </rPh>
    <rPh sb="7" eb="9">
      <t>クウラン</t>
    </rPh>
    <rPh sb="12" eb="13">
      <t>ワリ</t>
    </rPh>
    <rPh sb="13" eb="17">
      <t>ジコフタン</t>
    </rPh>
    <phoneticPr fontId="1"/>
  </si>
  <si>
    <t>⑪利用者負担額に10割分の金額を記載</t>
    <rPh sb="1" eb="4">
      <t>リヨウシャ</t>
    </rPh>
    <rPh sb="4" eb="7">
      <t>フタンガク</t>
    </rPh>
    <rPh sb="10" eb="12">
      <t>ワリブン</t>
    </rPh>
    <rPh sb="13" eb="15">
      <t>キンガク</t>
    </rPh>
    <rPh sb="16" eb="18">
      <t>キサイ</t>
    </rPh>
    <phoneticPr fontId="1"/>
  </si>
  <si>
    <t>⑫公費請求額は空欄（10割自己負担であるため）</t>
    <rPh sb="1" eb="6">
      <t>コウヒセイキュウガク</t>
    </rPh>
    <rPh sb="7" eb="9">
      <t>クウラン</t>
    </rPh>
    <rPh sb="12" eb="13">
      <t>ワリ</t>
    </rPh>
    <rPh sb="13" eb="17">
      <t>ジコフタン</t>
    </rPh>
    <phoneticPr fontId="1"/>
  </si>
  <si>
    <t>①サービスコードを入力すると、名称が表示されます。</t>
    <rPh sb="9" eb="11">
      <t>ニュウリョク</t>
    </rPh>
    <rPh sb="15" eb="17">
      <t>メイショウ</t>
    </rPh>
    <rPh sb="18" eb="20">
      <t>ヒョウジ</t>
    </rPh>
    <phoneticPr fontId="1"/>
  </si>
  <si>
    <t>単位数と回数を入力すると、サービス単位数が表示されます。</t>
    <rPh sb="0" eb="3">
      <t>タンイスウ</t>
    </rPh>
    <rPh sb="4" eb="6">
      <t>カイスウ</t>
    </rPh>
    <rPh sb="7" eb="9">
      <t>ニュウリョク</t>
    </rPh>
    <rPh sb="17" eb="20">
      <t>タンイスウ</t>
    </rPh>
    <rPh sb="21" eb="23">
      <t>ヒョウジ</t>
    </rPh>
    <phoneticPr fontId="1"/>
  </si>
  <si>
    <t>⑦給付単位数は、④～⑥を入力すると表示されます。</t>
    <rPh sb="1" eb="6">
      <t>キュウフタンイスウ</t>
    </rPh>
    <rPh sb="12" eb="14">
      <t>ニュウリョク</t>
    </rPh>
    <rPh sb="17" eb="19">
      <t>ヒョウジ</t>
    </rPh>
    <phoneticPr fontId="1"/>
  </si>
  <si>
    <t>―</t>
    <phoneticPr fontId="1"/>
  </si>
  <si>
    <t>（住所地特例対象者）給付費明細書欄</t>
    <rPh sb="1" eb="3">
      <t>ジュウショ</t>
    </rPh>
    <rPh sb="3" eb="4">
      <t>チ</t>
    </rPh>
    <rPh sb="4" eb="6">
      <t>トクレイ</t>
    </rPh>
    <rPh sb="6" eb="8">
      <t>タイショウ</t>
    </rPh>
    <rPh sb="8" eb="9">
      <t>シャ</t>
    </rPh>
    <rPh sb="10" eb="12">
      <t>キュウフ</t>
    </rPh>
    <rPh sb="12" eb="13">
      <t>ヒ</t>
    </rPh>
    <rPh sb="13" eb="16">
      <t>メイサイショ</t>
    </rPh>
    <rPh sb="16" eb="17">
      <t>ラン</t>
    </rPh>
    <phoneticPr fontId="1"/>
  </si>
  <si>
    <t>コード</t>
  </si>
  <si>
    <t>サービス</t>
  </si>
  <si>
    <t>特定施設入居者生活介護（短期利用型）</t>
    <rPh sb="0" eb="11">
      <t>トクテイシセツニュウキョシャセイカツカイゴ</t>
    </rPh>
    <rPh sb="12" eb="16">
      <t>タンキリヨウ</t>
    </rPh>
    <rPh sb="16" eb="17">
      <t>ガタ</t>
    </rPh>
    <phoneticPr fontId="1"/>
  </si>
  <si>
    <t>地域密着型特定施設入居者生活介護（短期利用型）</t>
    <rPh sb="0" eb="4">
      <t>チイキミッチャク</t>
    </rPh>
    <rPh sb="4" eb="5">
      <t>ガタ</t>
    </rPh>
    <rPh sb="5" eb="9">
      <t>トクテイシセツ</t>
    </rPh>
    <rPh sb="9" eb="12">
      <t>ニュウキョシャ</t>
    </rPh>
    <rPh sb="12" eb="16">
      <t>セイカツカイゴ</t>
    </rPh>
    <rPh sb="17" eb="21">
      <t>タンキリヨウ</t>
    </rPh>
    <rPh sb="21" eb="22">
      <t>ガタ</t>
    </rPh>
    <phoneticPr fontId="1"/>
  </si>
  <si>
    <t>認知症対応型共同生活介護（短期利用型）</t>
    <rPh sb="0" eb="12">
      <t>ニンチショウタイオウガタキョウドウセイカツカイゴ</t>
    </rPh>
    <rPh sb="13" eb="17">
      <t>タンキリヨウ</t>
    </rPh>
    <rPh sb="17" eb="18">
      <t>ガタ</t>
    </rPh>
    <phoneticPr fontId="1"/>
  </si>
  <si>
    <t>複合型ｻｰﾋﾞｽ（看護小規模多機能型居宅介護）</t>
    <rPh sb="0" eb="3">
      <t>フクゴウガタ</t>
    </rPh>
    <rPh sb="9" eb="11">
      <t>カンゴ</t>
    </rPh>
    <rPh sb="11" eb="14">
      <t>ショウキボ</t>
    </rPh>
    <rPh sb="14" eb="17">
      <t>タキノウ</t>
    </rPh>
    <rPh sb="17" eb="18">
      <t>ガタ</t>
    </rPh>
    <rPh sb="18" eb="20">
      <t>キョタク</t>
    </rPh>
    <rPh sb="20" eb="22">
      <t>カイゴ</t>
    </rPh>
    <phoneticPr fontId="1"/>
  </si>
  <si>
    <t>市町村特別給付</t>
    <rPh sb="0" eb="7">
      <t>シチョウソントクベツキュウフ</t>
    </rPh>
    <phoneticPr fontId="1"/>
  </si>
  <si>
    <t>A1</t>
  </si>
  <si>
    <t>訪問型ｻｰﾋﾞｽ（みなし）</t>
    <rPh sb="0" eb="3">
      <t>ホウモンガタ</t>
    </rPh>
    <phoneticPr fontId="1"/>
  </si>
  <si>
    <t>A2</t>
  </si>
  <si>
    <t>訪問型ｻｰﾋﾞｽ（独自）</t>
    <rPh sb="0" eb="3">
      <t>ホウモンガタ</t>
    </rPh>
    <rPh sb="9" eb="11">
      <t>ドクジ</t>
    </rPh>
    <phoneticPr fontId="1"/>
  </si>
  <si>
    <t>A3</t>
  </si>
  <si>
    <t>訪問型ｻｰﾋﾞｽ（独自／低率）</t>
    <rPh sb="0" eb="3">
      <t>ホウモンガタ</t>
    </rPh>
    <rPh sb="9" eb="11">
      <t>ドクジ</t>
    </rPh>
    <rPh sb="12" eb="14">
      <t>テイリツ</t>
    </rPh>
    <phoneticPr fontId="1"/>
  </si>
  <si>
    <t>A4</t>
  </si>
  <si>
    <t>訪問型ｻｰﾋﾞｽ（独自／定額）</t>
    <rPh sb="0" eb="3">
      <t>ホウモンガタ</t>
    </rPh>
    <rPh sb="9" eb="11">
      <t>ドクジ</t>
    </rPh>
    <rPh sb="12" eb="14">
      <t>テイガク</t>
    </rPh>
    <phoneticPr fontId="1"/>
  </si>
  <si>
    <t>A5</t>
  </si>
  <si>
    <t>通所型ｻｰﾋﾞｽ（みなし）</t>
    <rPh sb="0" eb="2">
      <t>ツウショ</t>
    </rPh>
    <rPh sb="2" eb="3">
      <t>ガタ</t>
    </rPh>
    <phoneticPr fontId="1"/>
  </si>
  <si>
    <t>A6</t>
  </si>
  <si>
    <t>通所型ｻｰﾋﾞｽ（独自）</t>
    <rPh sb="0" eb="3">
      <t>ツウショガタ</t>
    </rPh>
    <rPh sb="9" eb="11">
      <t>ドクジ</t>
    </rPh>
    <phoneticPr fontId="1"/>
  </si>
  <si>
    <t>A7</t>
  </si>
  <si>
    <t>通所型ｻｰﾋﾞｽ（独自／低率）</t>
    <rPh sb="0" eb="2">
      <t>ツウショ</t>
    </rPh>
    <rPh sb="2" eb="3">
      <t>ガタ</t>
    </rPh>
    <rPh sb="8" eb="10">
      <t>ドクジ</t>
    </rPh>
    <rPh sb="10" eb="11">
      <t>／</t>
    </rPh>
    <rPh sb="11" eb="13">
      <t>テイリツ</t>
    </rPh>
    <rPh sb="13" eb="14">
      <t>）</t>
    </rPh>
    <phoneticPr fontId="1"/>
  </si>
  <si>
    <t>A8</t>
  </si>
  <si>
    <t>通所型ｻｰﾋﾞｽ（独自／定額）</t>
    <rPh sb="0" eb="3">
      <t>ツウショガタ</t>
    </rPh>
    <rPh sb="9" eb="11">
      <t>ドクジ</t>
    </rPh>
    <rPh sb="12" eb="14">
      <t>テイガク</t>
    </rPh>
    <phoneticPr fontId="1"/>
  </si>
  <si>
    <t>A9</t>
  </si>
  <si>
    <t>その他生活支援ｻｰﾋﾞｽ（配食／低率）</t>
    <rPh sb="2" eb="7">
      <t>タセイカツシエン</t>
    </rPh>
    <rPh sb="13" eb="15">
      <t>ハイショク</t>
    </rPh>
    <rPh sb="16" eb="18">
      <t>テイリツ</t>
    </rPh>
    <phoneticPr fontId="1"/>
  </si>
  <si>
    <t>AA</t>
  </si>
  <si>
    <t>その他生活支援ｻｰﾋﾞｽ（配食／定額）</t>
    <rPh sb="2" eb="7">
      <t>タセイカツシエン</t>
    </rPh>
    <rPh sb="13" eb="15">
      <t>ハイショク</t>
    </rPh>
    <rPh sb="16" eb="18">
      <t>テイガク</t>
    </rPh>
    <phoneticPr fontId="1"/>
  </si>
  <si>
    <t>AB</t>
  </si>
  <si>
    <t>その他生活支援ｻｰﾋﾞｽ（見守り／低率）</t>
    <rPh sb="2" eb="7">
      <t>タセイカツシエン</t>
    </rPh>
    <rPh sb="13" eb="15">
      <t>ミマモ</t>
    </rPh>
    <rPh sb="17" eb="19">
      <t>テイリツ</t>
    </rPh>
    <phoneticPr fontId="1"/>
  </si>
  <si>
    <t>AC</t>
  </si>
  <si>
    <t>その他生活支援ｻｰﾋﾞｽ（見守り／定額）</t>
    <rPh sb="2" eb="7">
      <t>タセイカツシエン</t>
    </rPh>
    <rPh sb="13" eb="15">
      <t>ミマモ</t>
    </rPh>
    <rPh sb="17" eb="19">
      <t>テイガク</t>
    </rPh>
    <phoneticPr fontId="1"/>
  </si>
  <si>
    <t>AD</t>
  </si>
  <si>
    <t>その他生活支援ｻｰﾋﾞｽ（その他／低率）</t>
    <rPh sb="2" eb="7">
      <t>タセイカツシエン</t>
    </rPh>
    <rPh sb="15" eb="16">
      <t>タ</t>
    </rPh>
    <rPh sb="17" eb="19">
      <t>テイリツ</t>
    </rPh>
    <phoneticPr fontId="1"/>
  </si>
  <si>
    <t>AE</t>
  </si>
  <si>
    <t>その他生活支援ｻｰﾋﾞｽ（その他／定額）</t>
    <rPh sb="2" eb="7">
      <t>タセイカツシエン</t>
    </rPh>
    <rPh sb="15" eb="16">
      <t>タ</t>
    </rPh>
    <rPh sb="17" eb="19">
      <t>テイガク</t>
    </rPh>
    <phoneticPr fontId="1"/>
  </si>
  <si>
    <t>AF</t>
  </si>
  <si>
    <t>介護予防ケアマネジメント</t>
    <rPh sb="0" eb="4">
      <t>カイゴヨボウ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</si>
</sst>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color theme="1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2" fontId="0" fillId="0" borderId="0" xfId="0" applyNumberForma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9" fillId="0" borderId="0" xfId="0" applyFo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2" fontId="8" fillId="2" borderId="2" xfId="0" applyNumberFormat="1" applyFont="1" applyFill="1" applyBorder="1" applyAlignment="1">
      <alignment horizontal="center" vertical="center" shrinkToFit="1"/>
    </xf>
    <xf numFmtId="2" fontId="8" fillId="2" borderId="3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shrinkToFit="1"/>
    </xf>
    <xf numFmtId="0" fontId="3" fillId="0" borderId="4" xfId="0" applyFont="1" applyFill="1" applyBorder="1" applyAlignment="1">
      <alignment horizontal="center" shrinkToFit="1"/>
    </xf>
    <xf numFmtId="38" fontId="5" fillId="0" borderId="57" xfId="1" applyFont="1" applyFill="1" applyBorder="1" applyAlignment="1">
      <alignment horizontal="right" vertical="center" shrinkToFit="1"/>
    </xf>
    <xf numFmtId="38" fontId="5" fillId="0" borderId="58" xfId="1" applyFont="1" applyFill="1" applyBorder="1" applyAlignment="1">
      <alignment horizontal="right" vertical="center" shrinkToFit="1"/>
    </xf>
    <xf numFmtId="38" fontId="5" fillId="0" borderId="59" xfId="1" applyFont="1" applyFill="1" applyBorder="1" applyAlignment="1">
      <alignment horizontal="right" vertical="center" shrinkToFit="1"/>
    </xf>
    <xf numFmtId="38" fontId="5" fillId="2" borderId="31" xfId="1" applyFont="1" applyFill="1" applyBorder="1" applyAlignment="1">
      <alignment horizontal="right" vertical="center" shrinkToFit="1"/>
    </xf>
    <xf numFmtId="38" fontId="5" fillId="2" borderId="29" xfId="1" applyFont="1" applyFill="1" applyBorder="1" applyAlignment="1">
      <alignment horizontal="right" vertical="center" shrinkToFit="1"/>
    </xf>
    <xf numFmtId="38" fontId="5" fillId="2" borderId="30" xfId="1" applyFont="1" applyFill="1" applyBorder="1" applyAlignment="1">
      <alignment horizontal="right" vertical="center" shrinkToFit="1"/>
    </xf>
    <xf numFmtId="38" fontId="5" fillId="0" borderId="31" xfId="1" applyFont="1" applyFill="1" applyBorder="1" applyAlignment="1">
      <alignment horizontal="right" vertical="center" shrinkToFit="1"/>
    </xf>
    <xf numFmtId="38" fontId="5" fillId="0" borderId="29" xfId="1" applyFont="1" applyFill="1" applyBorder="1" applyAlignment="1">
      <alignment horizontal="right" vertical="center" shrinkToFit="1"/>
    </xf>
    <xf numFmtId="38" fontId="5" fillId="0" borderId="30" xfId="1" applyFont="1" applyFill="1" applyBorder="1" applyAlignment="1">
      <alignment horizontal="right" vertical="center" shrinkToFit="1"/>
    </xf>
    <xf numFmtId="0" fontId="3" fillId="3" borderId="31" xfId="0" applyFont="1" applyFill="1" applyBorder="1" applyAlignment="1">
      <alignment horizontal="center" vertical="center" shrinkToFit="1"/>
    </xf>
    <xf numFmtId="0" fontId="3" fillId="3" borderId="29" xfId="0" applyFont="1" applyFill="1" applyBorder="1" applyAlignment="1">
      <alignment horizontal="center" vertical="center" shrinkToFit="1"/>
    </xf>
    <xf numFmtId="0" fontId="3" fillId="3" borderId="36" xfId="0" applyFont="1" applyFill="1" applyBorder="1" applyAlignment="1">
      <alignment horizontal="center" vertical="center" shrinkToFit="1"/>
    </xf>
    <xf numFmtId="38" fontId="5" fillId="0" borderId="63" xfId="1" applyFont="1" applyFill="1" applyBorder="1" applyAlignment="1">
      <alignment horizontal="right" vertical="center" shrinkToFit="1"/>
    </xf>
    <xf numFmtId="38" fontId="5" fillId="0" borderId="64" xfId="1" applyFont="1" applyFill="1" applyBorder="1" applyAlignment="1">
      <alignment horizontal="right" vertical="center" shrinkToFit="1"/>
    </xf>
    <xf numFmtId="38" fontId="5" fillId="0" borderId="65" xfId="1" applyFont="1" applyFill="1" applyBorder="1" applyAlignment="1">
      <alignment horizontal="right" vertical="center" shrinkToFit="1"/>
    </xf>
    <xf numFmtId="0" fontId="3" fillId="3" borderId="32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38" fontId="5" fillId="0" borderId="60" xfId="1" applyFont="1" applyFill="1" applyBorder="1" applyAlignment="1">
      <alignment horizontal="right" vertical="center" shrinkToFit="1"/>
    </xf>
    <xf numFmtId="38" fontId="5" fillId="0" borderId="61" xfId="1" applyFont="1" applyFill="1" applyBorder="1" applyAlignment="1">
      <alignment horizontal="right" vertical="center" shrinkToFit="1"/>
    </xf>
    <xf numFmtId="38" fontId="5" fillId="0" borderId="62" xfId="1" applyFont="1" applyFill="1" applyBorder="1" applyAlignment="1">
      <alignment horizontal="right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6" fillId="3" borderId="28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38" fontId="5" fillId="0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38" fontId="5" fillId="0" borderId="10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vertical="center"/>
    </xf>
    <xf numFmtId="38" fontId="5" fillId="2" borderId="10" xfId="1" applyFont="1" applyFill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0" fontId="3" fillId="3" borderId="32" xfId="0" applyFont="1" applyFill="1" applyBorder="1" applyAlignment="1">
      <alignment horizontal="center" vertical="center" wrapText="1" shrinkToFit="1"/>
    </xf>
    <xf numFmtId="38" fontId="5" fillId="0" borderId="1" xfId="1" applyFont="1" applyFill="1" applyBorder="1" applyAlignment="1">
      <alignment vertical="center"/>
    </xf>
    <xf numFmtId="0" fontId="7" fillId="3" borderId="32" xfId="0" applyFont="1" applyFill="1" applyBorder="1" applyAlignment="1">
      <alignment horizontal="center" vertical="center" wrapText="1" shrinkToFit="1"/>
    </xf>
    <xf numFmtId="0" fontId="7" fillId="3" borderId="32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26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left" vertical="top" wrapText="1" shrinkToFit="1"/>
    </xf>
    <xf numFmtId="0" fontId="6" fillId="0" borderId="9" xfId="0" applyFont="1" applyBorder="1" applyAlignment="1">
      <alignment horizontal="left" vertical="top" wrapText="1" shrinkToFit="1"/>
    </xf>
    <xf numFmtId="0" fontId="6" fillId="0" borderId="11" xfId="0" applyFont="1" applyBorder="1" applyAlignment="1">
      <alignment horizontal="left" vertical="top" wrapText="1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33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33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33" xfId="0" applyFont="1" applyFill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3" borderId="8" xfId="0" applyFont="1" applyFill="1" applyBorder="1" applyAlignment="1">
      <alignment horizontal="left" vertical="center" shrinkToFit="1"/>
    </xf>
    <xf numFmtId="0" fontId="6" fillId="3" borderId="9" xfId="0" applyFont="1" applyFill="1" applyBorder="1" applyAlignment="1">
      <alignment horizontal="left" vertical="center" shrinkToFit="1"/>
    </xf>
    <xf numFmtId="0" fontId="6" fillId="3" borderId="26" xfId="0" applyFont="1" applyFill="1" applyBorder="1" applyAlignment="1">
      <alignment horizontal="left" vertical="center" shrinkToFit="1"/>
    </xf>
    <xf numFmtId="0" fontId="6" fillId="0" borderId="51" xfId="0" applyNumberFormat="1" applyFont="1" applyBorder="1" applyAlignment="1">
      <alignment horizontal="center" vertical="center" shrinkToFit="1"/>
    </xf>
    <xf numFmtId="0" fontId="6" fillId="0" borderId="47" xfId="0" applyNumberFormat="1" applyFont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left" vertical="center" wrapText="1" shrinkToFit="1"/>
    </xf>
    <xf numFmtId="0" fontId="6" fillId="3" borderId="25" xfId="0" applyFont="1" applyFill="1" applyBorder="1" applyAlignment="1">
      <alignment horizontal="left" vertical="center" wrapText="1"/>
    </xf>
    <xf numFmtId="0" fontId="6" fillId="3" borderId="32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 textRotation="255" shrinkToFit="1"/>
    </xf>
    <xf numFmtId="0" fontId="6" fillId="3" borderId="17" xfId="0" applyFont="1" applyFill="1" applyBorder="1" applyAlignment="1">
      <alignment horizontal="center" vertical="center" textRotation="255" shrinkToFit="1"/>
    </xf>
    <xf numFmtId="0" fontId="6" fillId="3" borderId="19" xfId="0" applyFont="1" applyFill="1" applyBorder="1" applyAlignment="1">
      <alignment horizontal="center" vertical="center" textRotation="255" shrinkToFit="1"/>
    </xf>
    <xf numFmtId="0" fontId="3" fillId="3" borderId="31" xfId="0" applyFont="1" applyFill="1" applyBorder="1" applyAlignment="1">
      <alignment horizontal="left" vertical="center" shrinkToFit="1"/>
    </xf>
    <xf numFmtId="0" fontId="3" fillId="3" borderId="29" xfId="0" applyFont="1" applyFill="1" applyBorder="1" applyAlignment="1">
      <alignment horizontal="left" vertical="center" shrinkToFit="1"/>
    </xf>
    <xf numFmtId="0" fontId="3" fillId="3" borderId="30" xfId="0" applyFont="1" applyFill="1" applyBorder="1" applyAlignment="1">
      <alignment horizontal="left" vertical="center" shrinkToFit="1"/>
    </xf>
    <xf numFmtId="0" fontId="7" fillId="3" borderId="25" xfId="0" applyFont="1" applyFill="1" applyBorder="1" applyAlignment="1">
      <alignment horizontal="center" vertical="top" textRotation="255" wrapText="1" shrinkToFit="1"/>
    </xf>
    <xf numFmtId="0" fontId="7" fillId="3" borderId="32" xfId="0" applyFont="1" applyFill="1" applyBorder="1" applyAlignment="1">
      <alignment horizontal="center" vertical="top" textRotation="255" wrapText="1" shrinkToFit="1"/>
    </xf>
    <xf numFmtId="0" fontId="7" fillId="3" borderId="17" xfId="0" applyFont="1" applyFill="1" applyBorder="1" applyAlignment="1">
      <alignment horizontal="center" vertical="top" textRotation="255" wrapText="1" shrinkToFit="1"/>
    </xf>
    <xf numFmtId="0" fontId="7" fillId="3" borderId="1" xfId="0" applyFont="1" applyFill="1" applyBorder="1" applyAlignment="1">
      <alignment horizontal="center" vertical="top" textRotation="255" wrapText="1" shrinkToFit="1"/>
    </xf>
    <xf numFmtId="0" fontId="7" fillId="3" borderId="19" xfId="0" applyFont="1" applyFill="1" applyBorder="1" applyAlignment="1">
      <alignment horizontal="center" vertical="top" textRotation="255" wrapText="1" shrinkToFit="1"/>
    </xf>
    <xf numFmtId="0" fontId="7" fillId="3" borderId="10" xfId="0" applyFont="1" applyFill="1" applyBorder="1" applyAlignment="1">
      <alignment horizontal="center" vertical="top" textRotation="255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right" vertical="center" shrinkToFit="1"/>
    </xf>
    <xf numFmtId="0" fontId="3" fillId="0" borderId="37" xfId="0" applyFont="1" applyFill="1" applyBorder="1" applyAlignment="1">
      <alignment horizontal="right" vertical="center" shrinkToFit="1"/>
    </xf>
    <xf numFmtId="0" fontId="6" fillId="3" borderId="12" xfId="0" applyFont="1" applyFill="1" applyBorder="1" applyAlignment="1">
      <alignment horizontal="center" vertical="center" wrapText="1" shrinkToFit="1"/>
    </xf>
    <xf numFmtId="0" fontId="6" fillId="3" borderId="21" xfId="0" applyFont="1" applyFill="1" applyBorder="1" applyAlignment="1">
      <alignment horizontal="center" vertical="center" wrapText="1" shrinkToFit="1"/>
    </xf>
    <xf numFmtId="0" fontId="6" fillId="3" borderId="14" xfId="0" applyFont="1" applyFill="1" applyBorder="1" applyAlignment="1">
      <alignment horizontal="center" vertical="center" wrapText="1" shrinkToFit="1"/>
    </xf>
    <xf numFmtId="0" fontId="6" fillId="3" borderId="22" xfId="0" applyFont="1" applyFill="1" applyBorder="1" applyAlignment="1">
      <alignment horizontal="center" vertical="center" wrapText="1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textRotation="255"/>
    </xf>
    <xf numFmtId="0" fontId="6" fillId="3" borderId="21" xfId="0" applyFont="1" applyFill="1" applyBorder="1" applyAlignment="1">
      <alignment horizontal="center" vertical="center" textRotation="255"/>
    </xf>
    <xf numFmtId="0" fontId="6" fillId="3" borderId="13" xfId="0" applyFont="1" applyFill="1" applyBorder="1" applyAlignment="1">
      <alignment horizontal="center" vertical="center" textRotation="255"/>
    </xf>
    <xf numFmtId="0" fontId="6" fillId="3" borderId="0" xfId="0" applyFont="1" applyFill="1" applyBorder="1" applyAlignment="1">
      <alignment horizontal="center" vertical="center" textRotation="255"/>
    </xf>
    <xf numFmtId="0" fontId="6" fillId="3" borderId="14" xfId="0" applyFont="1" applyFill="1" applyBorder="1" applyAlignment="1">
      <alignment horizontal="center" vertical="center" textRotation="255"/>
    </xf>
    <xf numFmtId="0" fontId="6" fillId="3" borderId="22" xfId="0" applyFont="1" applyFill="1" applyBorder="1" applyAlignment="1">
      <alignment horizontal="center" vertical="center" textRotation="255"/>
    </xf>
    <xf numFmtId="0" fontId="3" fillId="3" borderId="34" xfId="0" applyFont="1" applyFill="1" applyBorder="1" applyAlignment="1">
      <alignment horizontal="left" vertical="center" shrinkToFit="1"/>
    </xf>
    <xf numFmtId="0" fontId="3" fillId="3" borderId="21" xfId="0" applyFont="1" applyFill="1" applyBorder="1" applyAlignment="1">
      <alignment horizontal="left" vertical="center" shrinkToFit="1"/>
    </xf>
    <xf numFmtId="0" fontId="3" fillId="3" borderId="35" xfId="0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 shrinkToFit="1"/>
    </xf>
    <xf numFmtId="0" fontId="3" fillId="3" borderId="9" xfId="0" applyFont="1" applyFill="1" applyBorder="1" applyAlignment="1">
      <alignment horizontal="left" vertical="center" shrinkToFit="1"/>
    </xf>
    <xf numFmtId="0" fontId="3" fillId="3" borderId="26" xfId="0" applyFont="1" applyFill="1" applyBorder="1" applyAlignment="1">
      <alignment horizontal="left" vertical="center" shrinkToFit="1"/>
    </xf>
    <xf numFmtId="0" fontId="6" fillId="0" borderId="56" xfId="0" applyNumberFormat="1" applyFont="1" applyBorder="1" applyAlignment="1">
      <alignment horizontal="center" vertical="center" shrinkToFit="1"/>
    </xf>
    <xf numFmtId="0" fontId="6" fillId="3" borderId="25" xfId="0" applyFont="1" applyFill="1" applyBorder="1" applyAlignment="1">
      <alignment horizontal="center" vertical="center" textRotation="255"/>
    </xf>
    <xf numFmtId="0" fontId="6" fillId="3" borderId="17" xfId="0" applyFont="1" applyFill="1" applyBorder="1" applyAlignment="1">
      <alignment horizontal="center" vertical="center" textRotation="255"/>
    </xf>
    <xf numFmtId="0" fontId="6" fillId="3" borderId="19" xfId="0" applyFont="1" applyFill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6" fillId="3" borderId="1" xfId="0" applyFont="1" applyFill="1" applyBorder="1" applyAlignment="1">
      <alignment horizontal="left" vertical="center" wrapText="1" shrinkToFit="1"/>
    </xf>
    <xf numFmtId="0" fontId="6" fillId="3" borderId="10" xfId="0" applyFont="1" applyFill="1" applyBorder="1" applyAlignment="1">
      <alignment horizontal="left" vertical="center" wrapText="1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4" fillId="0" borderId="47" xfId="0" applyNumberFormat="1" applyFont="1" applyBorder="1" applyAlignment="1">
      <alignment horizontal="center" vertical="center"/>
    </xf>
    <xf numFmtId="0" fontId="4" fillId="0" borderId="48" xfId="0" applyNumberFormat="1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 shrinkToFit="1"/>
    </xf>
    <xf numFmtId="0" fontId="5" fillId="3" borderId="28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right" vertical="center"/>
    </xf>
    <xf numFmtId="0" fontId="5" fillId="3" borderId="2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4" fillId="0" borderId="51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 shrinkToFit="1"/>
    </xf>
    <xf numFmtId="38" fontId="5" fillId="2" borderId="36" xfId="1" applyFont="1" applyFill="1" applyBorder="1" applyAlignment="1">
      <alignment horizontal="right" vertical="center" shrinkToFit="1"/>
    </xf>
    <xf numFmtId="38" fontId="5" fillId="2" borderId="8" xfId="1" applyFont="1" applyFill="1" applyBorder="1" applyAlignment="1">
      <alignment horizontal="right" vertical="center" shrinkToFit="1"/>
    </xf>
    <xf numFmtId="38" fontId="5" fillId="2" borderId="9" xfId="1" applyFont="1" applyFill="1" applyBorder="1" applyAlignment="1">
      <alignment horizontal="right" vertical="center" shrinkToFit="1"/>
    </xf>
    <xf numFmtId="38" fontId="5" fillId="2" borderId="11" xfId="1" applyFont="1" applyFill="1" applyBorder="1" applyAlignment="1">
      <alignment horizontal="right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right" vertical="center"/>
    </xf>
    <xf numFmtId="2" fontId="0" fillId="4" borderId="0" xfId="0" applyNumberForma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33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6</xdr:row>
      <xdr:rowOff>161925</xdr:rowOff>
    </xdr:from>
    <xdr:to>
      <xdr:col>17</xdr:col>
      <xdr:colOff>28575</xdr:colOff>
      <xdr:row>8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A3F21A6-13C0-4EE5-B8A9-2B2D6762FC1F}"/>
            </a:ext>
          </a:extLst>
        </xdr:cNvPr>
        <xdr:cNvSpPr/>
      </xdr:nvSpPr>
      <xdr:spPr>
        <a:xfrm>
          <a:off x="1676400" y="1400175"/>
          <a:ext cx="485775" cy="209550"/>
        </a:xfrm>
        <a:prstGeom prst="ellipse">
          <a:avLst/>
        </a:prstGeom>
        <a:noFill/>
        <a:ln w="19050">
          <a:solidFill>
            <a:srgbClr val="FF33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66675</xdr:colOff>
      <xdr:row>7</xdr:row>
      <xdr:rowOff>123825</xdr:rowOff>
    </xdr:from>
    <xdr:to>
      <xdr:col>22</xdr:col>
      <xdr:colOff>57150</xdr:colOff>
      <xdr:row>8</xdr:row>
      <xdr:rowOff>161925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0E60FB5-A6A7-43D9-8C26-9CDEE6CC304A}"/>
            </a:ext>
          </a:extLst>
        </xdr:cNvPr>
        <xdr:cNvSpPr/>
      </xdr:nvSpPr>
      <xdr:spPr>
        <a:xfrm>
          <a:off x="2324100" y="1533525"/>
          <a:ext cx="485775" cy="209550"/>
        </a:xfrm>
        <a:prstGeom prst="ellipse">
          <a:avLst/>
        </a:prstGeom>
        <a:noFill/>
        <a:ln w="19050">
          <a:solidFill>
            <a:srgbClr val="FF33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</xdr:colOff>
      <xdr:row>8</xdr:row>
      <xdr:rowOff>276224</xdr:rowOff>
    </xdr:from>
    <xdr:to>
      <xdr:col>18</xdr:col>
      <xdr:colOff>28575</xdr:colOff>
      <xdr:row>10</xdr:row>
      <xdr:rowOff>114300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EFF0F80-EFC5-4B92-9F6B-4D8EBE300355}"/>
            </a:ext>
          </a:extLst>
        </xdr:cNvPr>
        <xdr:cNvSpPr/>
      </xdr:nvSpPr>
      <xdr:spPr>
        <a:xfrm>
          <a:off x="2009776" y="1838324"/>
          <a:ext cx="276224" cy="247651"/>
        </a:xfrm>
        <a:prstGeom prst="ellipse">
          <a:avLst/>
        </a:prstGeom>
        <a:noFill/>
        <a:ln w="19050">
          <a:solidFill>
            <a:srgbClr val="FF33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85725</xdr:colOff>
      <xdr:row>13</xdr:row>
      <xdr:rowOff>76199</xdr:rowOff>
    </xdr:from>
    <xdr:to>
      <xdr:col>6</xdr:col>
      <xdr:colOff>114300</xdr:colOff>
      <xdr:row>15</xdr:row>
      <xdr:rowOff>28574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135DBA7A-C821-474A-ACF3-7104132C7EB5}"/>
            </a:ext>
          </a:extLst>
        </xdr:cNvPr>
        <xdr:cNvSpPr/>
      </xdr:nvSpPr>
      <xdr:spPr>
        <a:xfrm>
          <a:off x="609600" y="2619374"/>
          <a:ext cx="276225" cy="238125"/>
        </a:xfrm>
        <a:prstGeom prst="ellipse">
          <a:avLst/>
        </a:prstGeom>
        <a:noFill/>
        <a:ln w="19050">
          <a:solidFill>
            <a:srgbClr val="FF33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209550</xdr:colOff>
      <xdr:row>3</xdr:row>
      <xdr:rowOff>219075</xdr:rowOff>
    </xdr:from>
    <xdr:to>
      <xdr:col>57</xdr:col>
      <xdr:colOff>447675</xdr:colOff>
      <xdr:row>14</xdr:row>
      <xdr:rowOff>38100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45C587CD-B8BC-4948-ACBC-E6ADFFFECBBA}"/>
            </a:ext>
          </a:extLst>
        </xdr:cNvPr>
        <xdr:cNvSpPr/>
      </xdr:nvSpPr>
      <xdr:spPr>
        <a:xfrm>
          <a:off x="6715125" y="800100"/>
          <a:ext cx="3619500" cy="1828800"/>
        </a:xfrm>
        <a:prstGeom prst="roundRect">
          <a:avLst>
            <a:gd name="adj" fmla="val 13621"/>
          </a:avLst>
        </a:prstGeom>
        <a:solidFill>
          <a:schemeClr val="accent5">
            <a:lumMod val="20000"/>
            <a:lumOff val="80000"/>
          </a:schemeClr>
        </a:solidFill>
        <a:ln w="381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ピンク色のセルには入力をしないでください！！</a:t>
          </a:r>
          <a:endParaRPr kumimoji="1" lang="en-US" altLang="ja-JP" sz="20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（計算式が入っており、自動的に数値が表示されるよう設定されています。）</a:t>
          </a:r>
          <a:endParaRPr kumimoji="1" lang="en-US" altLang="ja-JP" sz="16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52</xdr:col>
      <xdr:colOff>247650</xdr:colOff>
      <xdr:row>23</xdr:row>
      <xdr:rowOff>57150</xdr:rowOff>
    </xdr:from>
    <xdr:to>
      <xdr:col>57</xdr:col>
      <xdr:colOff>485775</xdr:colOff>
      <xdr:row>34</xdr:row>
      <xdr:rowOff>47625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C5D43464-14AB-44E1-8B64-7B7C1B8B7F47}"/>
            </a:ext>
          </a:extLst>
        </xdr:cNvPr>
        <xdr:cNvSpPr/>
      </xdr:nvSpPr>
      <xdr:spPr>
        <a:xfrm>
          <a:off x="6753225" y="4314825"/>
          <a:ext cx="3619500" cy="1828800"/>
        </a:xfrm>
        <a:prstGeom prst="roundRect">
          <a:avLst>
            <a:gd name="adj" fmla="val 13621"/>
          </a:avLst>
        </a:prstGeom>
        <a:solidFill>
          <a:schemeClr val="accent5">
            <a:lumMod val="20000"/>
            <a:lumOff val="80000"/>
          </a:schemeClr>
        </a:solidFill>
        <a:ln w="381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ピンク色のセルには入力をしないでください！！</a:t>
          </a:r>
          <a:endParaRPr kumimoji="1" lang="en-US" altLang="ja-JP" sz="20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（計算式が入っており、自動的に数値が表示されるよう設定されています。）</a:t>
          </a:r>
          <a:endParaRPr kumimoji="1" lang="en-US" altLang="ja-JP" sz="16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52</xdr:col>
      <xdr:colOff>180975</xdr:colOff>
      <xdr:row>48</xdr:row>
      <xdr:rowOff>95250</xdr:rowOff>
    </xdr:from>
    <xdr:to>
      <xdr:col>57</xdr:col>
      <xdr:colOff>419100</xdr:colOff>
      <xdr:row>59</xdr:row>
      <xdr:rowOff>66675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C27BED83-66EA-42AA-BA4C-8CF6212A8026}"/>
            </a:ext>
          </a:extLst>
        </xdr:cNvPr>
        <xdr:cNvSpPr/>
      </xdr:nvSpPr>
      <xdr:spPr>
        <a:xfrm>
          <a:off x="6686550" y="8953500"/>
          <a:ext cx="3619500" cy="1828800"/>
        </a:xfrm>
        <a:prstGeom prst="roundRect">
          <a:avLst>
            <a:gd name="adj" fmla="val 13621"/>
          </a:avLst>
        </a:prstGeom>
        <a:solidFill>
          <a:schemeClr val="accent5">
            <a:lumMod val="20000"/>
            <a:lumOff val="80000"/>
          </a:schemeClr>
        </a:solidFill>
        <a:ln w="381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ピンク色のセルには入力をしないでください！！</a:t>
          </a:r>
          <a:endParaRPr kumimoji="1" lang="en-US" altLang="ja-JP" sz="20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（計算式が入っており、自動的に数値が表示されるよう設定されています。）</a:t>
          </a:r>
          <a:endParaRPr kumimoji="1" lang="en-US" altLang="ja-JP" sz="16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606FF-F3C3-40A2-82B1-41219FCD6FEF}">
  <dimension ref="A1:BA54"/>
  <sheetViews>
    <sheetView tabSelected="1" view="pageBreakPreview" zoomScaleNormal="100" zoomScaleSheetLayoutView="100" workbookViewId="0">
      <selection activeCell="AG9" sqref="AG9:AZ11"/>
    </sheetView>
  </sheetViews>
  <sheetFormatPr defaultColWidth="8.875" defaultRowHeight="13.5" x14ac:dyDescent="0.4"/>
  <cols>
    <col min="1" max="2" width="2.5" style="2" customWidth="1"/>
    <col min="3" max="27" width="1.625" style="2" customWidth="1"/>
    <col min="28" max="28" width="2.125" style="2" customWidth="1"/>
    <col min="29" max="52" width="1.625" style="2" customWidth="1"/>
    <col min="53" max="53" width="8.875" style="8"/>
    <col min="54" max="16384" width="8.875" style="2"/>
  </cols>
  <sheetData>
    <row r="1" spans="1:52" ht="20.25" customHeight="1" thickBot="1" x14ac:dyDescent="0.45">
      <c r="A1" s="199" t="s">
        <v>113</v>
      </c>
      <c r="B1" s="200"/>
      <c r="C1" s="200"/>
      <c r="D1" s="200"/>
      <c r="E1" s="200"/>
      <c r="F1" s="200"/>
      <c r="G1" s="200"/>
      <c r="H1" s="96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202"/>
      <c r="W1" s="203"/>
      <c r="AH1" s="198" t="s">
        <v>118</v>
      </c>
      <c r="AI1" s="124"/>
      <c r="AJ1" s="124"/>
      <c r="AK1" s="124"/>
      <c r="AL1" s="124"/>
      <c r="AM1" s="123"/>
      <c r="AN1" s="123"/>
      <c r="AO1" s="123"/>
      <c r="AP1" s="123"/>
      <c r="AQ1" s="124" t="s">
        <v>117</v>
      </c>
      <c r="AR1" s="124"/>
      <c r="AS1" s="197"/>
      <c r="AT1" s="197"/>
      <c r="AU1" s="197"/>
      <c r="AV1" s="197"/>
      <c r="AW1" s="124" t="s">
        <v>116</v>
      </c>
      <c r="AX1" s="124"/>
      <c r="AY1" s="124"/>
      <c r="AZ1" s="196"/>
    </row>
    <row r="2" spans="1:52" ht="20.25" customHeight="1" thickBot="1" x14ac:dyDescent="0.45">
      <c r="A2" s="184" t="s">
        <v>114</v>
      </c>
      <c r="B2" s="185"/>
      <c r="C2" s="185"/>
      <c r="D2" s="185"/>
      <c r="E2" s="185"/>
      <c r="F2" s="185"/>
      <c r="G2" s="186"/>
      <c r="H2" s="204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7"/>
      <c r="U2" s="178"/>
      <c r="AH2" s="184" t="s">
        <v>115</v>
      </c>
      <c r="AI2" s="185"/>
      <c r="AJ2" s="185"/>
      <c r="AK2" s="185"/>
      <c r="AL2" s="185"/>
      <c r="AM2" s="185"/>
      <c r="AN2" s="186"/>
      <c r="AO2" s="201">
        <v>1</v>
      </c>
      <c r="AP2" s="182"/>
      <c r="AQ2" s="182">
        <v>4</v>
      </c>
      <c r="AR2" s="182"/>
      <c r="AS2" s="182">
        <v>2</v>
      </c>
      <c r="AT2" s="182"/>
      <c r="AU2" s="182">
        <v>0</v>
      </c>
      <c r="AV2" s="182"/>
      <c r="AW2" s="182">
        <v>6</v>
      </c>
      <c r="AX2" s="182"/>
      <c r="AY2" s="182">
        <v>7</v>
      </c>
      <c r="AZ2" s="183"/>
    </row>
    <row r="3" spans="1:52" ht="5.25" customHeight="1" thickBot="1" x14ac:dyDescent="0.45"/>
    <row r="4" spans="1:52" ht="23.25" customHeight="1" x14ac:dyDescent="0.4">
      <c r="A4" s="163" t="s">
        <v>67</v>
      </c>
      <c r="B4" s="117" t="s">
        <v>70</v>
      </c>
      <c r="C4" s="117"/>
      <c r="D4" s="117"/>
      <c r="E4" s="117"/>
      <c r="F4" s="96">
        <v>0</v>
      </c>
      <c r="G4" s="93"/>
      <c r="H4" s="93">
        <v>0</v>
      </c>
      <c r="I4" s="93"/>
      <c r="J4" s="93">
        <v>0</v>
      </c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4"/>
      <c r="Z4" s="3"/>
      <c r="AA4" s="3"/>
      <c r="AB4" s="163" t="s">
        <v>69</v>
      </c>
      <c r="AC4" s="117" t="s">
        <v>119</v>
      </c>
      <c r="AD4" s="117"/>
      <c r="AE4" s="117"/>
      <c r="AF4" s="117"/>
      <c r="AG4" s="96">
        <v>1</v>
      </c>
      <c r="AH4" s="93"/>
      <c r="AI4" s="93">
        <v>4</v>
      </c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4"/>
    </row>
    <row r="5" spans="1:52" ht="13.5" customHeight="1" x14ac:dyDescent="0.4">
      <c r="A5" s="164"/>
      <c r="B5" s="104" t="s">
        <v>54</v>
      </c>
      <c r="C5" s="104"/>
      <c r="D5" s="104"/>
      <c r="E5" s="104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9"/>
      <c r="Z5" s="3"/>
      <c r="AA5" s="3"/>
      <c r="AB5" s="164"/>
      <c r="AC5" s="95" t="s">
        <v>71</v>
      </c>
      <c r="AD5" s="95"/>
      <c r="AE5" s="95"/>
      <c r="AF5" s="95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9"/>
    </row>
    <row r="6" spans="1:52" ht="13.5" customHeight="1" x14ac:dyDescent="0.4">
      <c r="A6" s="164"/>
      <c r="B6" s="104" t="s">
        <v>53</v>
      </c>
      <c r="C6" s="104"/>
      <c r="D6" s="104"/>
      <c r="E6" s="104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158"/>
      <c r="Z6" s="3"/>
      <c r="AA6" s="3"/>
      <c r="AB6" s="164"/>
      <c r="AC6" s="95"/>
      <c r="AD6" s="95"/>
      <c r="AE6" s="95"/>
      <c r="AF6" s="95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9"/>
    </row>
    <row r="7" spans="1:52" ht="13.5" customHeight="1" x14ac:dyDescent="0.4">
      <c r="A7" s="164"/>
      <c r="B7" s="104"/>
      <c r="C7" s="104"/>
      <c r="D7" s="104"/>
      <c r="E7" s="104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158"/>
      <c r="Z7" s="3"/>
      <c r="AA7" s="3"/>
      <c r="AB7" s="164"/>
      <c r="AC7" s="95"/>
      <c r="AD7" s="95"/>
      <c r="AE7" s="95"/>
      <c r="AF7" s="95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9"/>
    </row>
    <row r="8" spans="1:52" ht="13.5" customHeight="1" x14ac:dyDescent="0.4">
      <c r="A8" s="164"/>
      <c r="B8" s="104" t="s">
        <v>55</v>
      </c>
      <c r="C8" s="104"/>
      <c r="D8" s="104"/>
      <c r="E8" s="104"/>
      <c r="F8" s="166" t="s">
        <v>57</v>
      </c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7" t="s">
        <v>56</v>
      </c>
      <c r="S8" s="167"/>
      <c r="T8" s="168" t="s">
        <v>108</v>
      </c>
      <c r="U8" s="168"/>
      <c r="V8" s="168"/>
      <c r="W8" s="168"/>
      <c r="X8" s="168"/>
      <c r="Y8" s="169"/>
      <c r="Z8" s="3"/>
      <c r="AA8" s="3"/>
      <c r="AB8" s="164"/>
      <c r="AC8" s="104" t="s">
        <v>68</v>
      </c>
      <c r="AD8" s="104"/>
      <c r="AE8" s="104"/>
      <c r="AF8" s="104"/>
      <c r="AG8" s="9" t="s">
        <v>73</v>
      </c>
      <c r="AH8" s="10"/>
      <c r="AI8" s="11"/>
      <c r="AJ8" s="12"/>
      <c r="AK8" s="12"/>
      <c r="AL8" s="12"/>
      <c r="AM8" s="12"/>
      <c r="AN8" s="13"/>
      <c r="AO8" s="9" t="s">
        <v>126</v>
      </c>
      <c r="AP8" s="10"/>
      <c r="AQ8" s="11"/>
      <c r="AR8" s="12"/>
      <c r="AS8" s="12"/>
      <c r="AT8" s="12"/>
      <c r="AU8" s="12"/>
      <c r="AV8" s="12"/>
      <c r="AW8" s="12"/>
      <c r="AX8" s="13"/>
      <c r="AY8" s="14"/>
      <c r="AZ8" s="205"/>
    </row>
    <row r="9" spans="1:52" ht="21.75" customHeight="1" x14ac:dyDescent="0.4">
      <c r="A9" s="164"/>
      <c r="B9" s="104"/>
      <c r="C9" s="104"/>
      <c r="D9" s="104"/>
      <c r="E9" s="104"/>
      <c r="F9" s="53"/>
      <c r="G9" s="53"/>
      <c r="H9" s="170" t="s">
        <v>58</v>
      </c>
      <c r="I9" s="170"/>
      <c r="J9" s="53"/>
      <c r="K9" s="53"/>
      <c r="L9" s="170" t="s">
        <v>59</v>
      </c>
      <c r="M9" s="170"/>
      <c r="N9" s="53"/>
      <c r="O9" s="53"/>
      <c r="P9" s="170" t="s">
        <v>60</v>
      </c>
      <c r="Q9" s="170"/>
      <c r="R9" s="167"/>
      <c r="S9" s="167"/>
      <c r="T9" s="168"/>
      <c r="U9" s="168"/>
      <c r="V9" s="168"/>
      <c r="W9" s="168"/>
      <c r="X9" s="168"/>
      <c r="Y9" s="169"/>
      <c r="Z9" s="3"/>
      <c r="AA9" s="3"/>
      <c r="AB9" s="164"/>
      <c r="AC9" s="104"/>
      <c r="AD9" s="104"/>
      <c r="AE9" s="104"/>
      <c r="AF9" s="104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9"/>
    </row>
    <row r="10" spans="1:52" ht="10.5" customHeight="1" x14ac:dyDescent="0.4">
      <c r="A10" s="164"/>
      <c r="B10" s="171" t="s">
        <v>61</v>
      </c>
      <c r="C10" s="171"/>
      <c r="D10" s="171"/>
      <c r="E10" s="171"/>
      <c r="F10" s="156" t="s">
        <v>66</v>
      </c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7"/>
      <c r="Z10" s="4"/>
      <c r="AA10" s="4"/>
      <c r="AB10" s="164"/>
      <c r="AC10" s="104"/>
      <c r="AD10" s="104"/>
      <c r="AE10" s="104"/>
      <c r="AF10" s="104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9"/>
    </row>
    <row r="11" spans="1:52" ht="10.5" customHeight="1" x14ac:dyDescent="0.4">
      <c r="A11" s="164"/>
      <c r="B11" s="171"/>
      <c r="C11" s="171"/>
      <c r="D11" s="171"/>
      <c r="E11" s="171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7"/>
      <c r="Z11" s="4"/>
      <c r="AA11" s="4"/>
      <c r="AB11" s="164"/>
      <c r="AC11" s="104"/>
      <c r="AD11" s="104"/>
      <c r="AE11" s="104"/>
      <c r="AF11" s="104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9"/>
    </row>
    <row r="12" spans="1:52" ht="13.5" customHeight="1" x14ac:dyDescent="0.4">
      <c r="A12" s="164"/>
      <c r="B12" s="172" t="s">
        <v>62</v>
      </c>
      <c r="C12" s="172"/>
      <c r="D12" s="172"/>
      <c r="E12" s="172"/>
      <c r="F12" s="154" t="s">
        <v>65</v>
      </c>
      <c r="G12" s="154"/>
      <c r="H12" s="180"/>
      <c r="I12" s="180"/>
      <c r="J12" s="180"/>
      <c r="K12" s="154" t="s">
        <v>58</v>
      </c>
      <c r="L12" s="154"/>
      <c r="M12" s="180"/>
      <c r="N12" s="180"/>
      <c r="O12" s="180"/>
      <c r="P12" s="154" t="s">
        <v>59</v>
      </c>
      <c r="Q12" s="154"/>
      <c r="R12" s="180"/>
      <c r="S12" s="180"/>
      <c r="T12" s="180"/>
      <c r="U12" s="154" t="s">
        <v>60</v>
      </c>
      <c r="V12" s="154"/>
      <c r="W12" s="154" t="s">
        <v>63</v>
      </c>
      <c r="X12" s="154"/>
      <c r="Y12" s="174"/>
      <c r="Z12" s="4"/>
      <c r="AA12" s="4"/>
      <c r="AB12" s="164"/>
      <c r="AC12" s="171" t="s">
        <v>72</v>
      </c>
      <c r="AD12" s="171"/>
      <c r="AE12" s="171"/>
      <c r="AF12" s="171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1"/>
    </row>
    <row r="13" spans="1:52" ht="13.5" customHeight="1" thickBot="1" x14ac:dyDescent="0.45">
      <c r="A13" s="165"/>
      <c r="B13" s="173"/>
      <c r="C13" s="173"/>
      <c r="D13" s="173"/>
      <c r="E13" s="173"/>
      <c r="F13" s="155" t="s">
        <v>65</v>
      </c>
      <c r="G13" s="155"/>
      <c r="H13" s="181"/>
      <c r="I13" s="181"/>
      <c r="J13" s="181"/>
      <c r="K13" s="155" t="s">
        <v>58</v>
      </c>
      <c r="L13" s="155"/>
      <c r="M13" s="181"/>
      <c r="N13" s="181"/>
      <c r="O13" s="181"/>
      <c r="P13" s="155" t="s">
        <v>59</v>
      </c>
      <c r="Q13" s="155"/>
      <c r="R13" s="181"/>
      <c r="S13" s="181"/>
      <c r="T13" s="181"/>
      <c r="U13" s="155" t="s">
        <v>60</v>
      </c>
      <c r="V13" s="155"/>
      <c r="W13" s="155" t="s">
        <v>64</v>
      </c>
      <c r="X13" s="155"/>
      <c r="Y13" s="175"/>
      <c r="Z13" s="4"/>
      <c r="AA13" s="4"/>
      <c r="AB13" s="165"/>
      <c r="AC13" s="179"/>
      <c r="AD13" s="179"/>
      <c r="AE13" s="179"/>
      <c r="AF13" s="179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3"/>
    </row>
    <row r="14" spans="1:52" ht="5.25" customHeight="1" thickBot="1" x14ac:dyDescent="0.4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52" ht="15.75" customHeight="1" x14ac:dyDescent="0.4">
      <c r="A15" s="140" t="s">
        <v>52</v>
      </c>
      <c r="B15" s="141"/>
      <c r="C15" s="141"/>
      <c r="D15" s="141"/>
      <c r="E15" s="105" t="s">
        <v>74</v>
      </c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6"/>
    </row>
    <row r="16" spans="1:52" ht="22.5" customHeight="1" thickBot="1" x14ac:dyDescent="0.45">
      <c r="A16" s="142"/>
      <c r="B16" s="143"/>
      <c r="C16" s="143"/>
      <c r="D16" s="143"/>
      <c r="E16" s="144" t="s">
        <v>75</v>
      </c>
      <c r="F16" s="79"/>
      <c r="G16" s="79"/>
      <c r="H16" s="79"/>
      <c r="I16" s="80"/>
      <c r="J16" s="113">
        <v>1</v>
      </c>
      <c r="K16" s="114"/>
      <c r="L16" s="114">
        <v>4</v>
      </c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62"/>
      <c r="AD16" s="110" t="s">
        <v>76</v>
      </c>
      <c r="AE16" s="111"/>
      <c r="AF16" s="111"/>
      <c r="AG16" s="111"/>
      <c r="AH16" s="112"/>
      <c r="AI16" s="107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9"/>
    </row>
    <row r="17" spans="1:53" ht="5.25" customHeight="1" thickBot="1" x14ac:dyDescent="0.4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53" ht="15" customHeight="1" x14ac:dyDescent="0.4">
      <c r="A18" s="90" t="s">
        <v>49</v>
      </c>
      <c r="B18" s="91"/>
      <c r="C18" s="91"/>
      <c r="D18" s="91"/>
      <c r="E18" s="92"/>
      <c r="F18" s="71" t="s">
        <v>77</v>
      </c>
      <c r="G18" s="72"/>
      <c r="H18" s="73"/>
      <c r="I18" s="74"/>
      <c r="J18" s="75"/>
      <c r="K18" s="76"/>
      <c r="L18" s="71" t="s">
        <v>78</v>
      </c>
      <c r="M18" s="72"/>
      <c r="N18" s="73"/>
      <c r="O18" s="74"/>
      <c r="P18" s="75"/>
      <c r="Q18" s="76"/>
      <c r="R18" s="71" t="s">
        <v>79</v>
      </c>
      <c r="S18" s="72"/>
      <c r="T18" s="73"/>
      <c r="U18" s="74"/>
      <c r="V18" s="75"/>
      <c r="W18" s="76"/>
      <c r="X18" s="87" t="s">
        <v>80</v>
      </c>
      <c r="Y18" s="88"/>
      <c r="Z18" s="89"/>
      <c r="AA18" s="84" t="s">
        <v>48</v>
      </c>
      <c r="AB18" s="85"/>
      <c r="AC18" s="85"/>
      <c r="AD18" s="85"/>
      <c r="AE18" s="86"/>
      <c r="AF18" s="71" t="s">
        <v>77</v>
      </c>
      <c r="AG18" s="72"/>
      <c r="AH18" s="73"/>
      <c r="AI18" s="74"/>
      <c r="AJ18" s="75"/>
      <c r="AK18" s="76"/>
      <c r="AL18" s="71" t="s">
        <v>78</v>
      </c>
      <c r="AM18" s="72"/>
      <c r="AN18" s="73"/>
      <c r="AO18" s="74"/>
      <c r="AP18" s="75"/>
      <c r="AQ18" s="76"/>
      <c r="AR18" s="71" t="s">
        <v>79</v>
      </c>
      <c r="AS18" s="72"/>
      <c r="AT18" s="73"/>
      <c r="AU18" s="74"/>
      <c r="AV18" s="75"/>
      <c r="AW18" s="76"/>
      <c r="AX18" s="71" t="s">
        <v>80</v>
      </c>
      <c r="AY18" s="72"/>
      <c r="AZ18" s="77"/>
    </row>
    <row r="19" spans="1:53" ht="24.75" customHeight="1" thickBot="1" x14ac:dyDescent="0.45">
      <c r="A19" s="78" t="s">
        <v>50</v>
      </c>
      <c r="B19" s="79"/>
      <c r="C19" s="79"/>
      <c r="D19" s="79"/>
      <c r="E19" s="80"/>
      <c r="F19" s="81" t="s">
        <v>51</v>
      </c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3"/>
    </row>
    <row r="20" spans="1:53" ht="5.25" customHeight="1" thickBot="1" x14ac:dyDescent="0.4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53" ht="18.75" customHeight="1" x14ac:dyDescent="0.4">
      <c r="A21" s="125" t="s">
        <v>81</v>
      </c>
      <c r="B21" s="48" t="s">
        <v>82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 t="s">
        <v>83</v>
      </c>
      <c r="O21" s="48"/>
      <c r="P21" s="48"/>
      <c r="Q21" s="48"/>
      <c r="R21" s="48"/>
      <c r="S21" s="48"/>
      <c r="T21" s="48"/>
      <c r="U21" s="48"/>
      <c r="V21" s="48" t="s">
        <v>84</v>
      </c>
      <c r="W21" s="48"/>
      <c r="X21" s="48"/>
      <c r="Y21" s="48"/>
      <c r="Z21" s="48" t="s">
        <v>85</v>
      </c>
      <c r="AA21" s="48"/>
      <c r="AB21" s="48" t="s">
        <v>86</v>
      </c>
      <c r="AC21" s="48"/>
      <c r="AD21" s="48"/>
      <c r="AE21" s="48"/>
      <c r="AF21" s="48"/>
      <c r="AG21" s="69" t="s">
        <v>89</v>
      </c>
      <c r="AH21" s="70"/>
      <c r="AI21" s="67" t="s">
        <v>87</v>
      </c>
      <c r="AJ21" s="67"/>
      <c r="AK21" s="67"/>
      <c r="AL21" s="67"/>
      <c r="AM21" s="48" t="s">
        <v>88</v>
      </c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51"/>
    </row>
    <row r="22" spans="1:53" ht="19.5" customHeight="1" x14ac:dyDescent="0.4">
      <c r="A22" s="126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58"/>
      <c r="O22" s="58"/>
      <c r="P22" s="58"/>
      <c r="Q22" s="58"/>
      <c r="R22" s="58"/>
      <c r="S22" s="58"/>
      <c r="T22" s="58"/>
      <c r="U22" s="58"/>
      <c r="V22" s="68"/>
      <c r="W22" s="68"/>
      <c r="X22" s="68"/>
      <c r="Y22" s="68"/>
      <c r="Z22" s="68"/>
      <c r="AA22" s="68"/>
      <c r="AB22" s="60" t="str">
        <f>IF(V22*Z22=0,"",V22*Z22)</f>
        <v/>
      </c>
      <c r="AC22" s="60"/>
      <c r="AD22" s="60"/>
      <c r="AE22" s="60"/>
      <c r="AF22" s="60"/>
      <c r="AG22" s="61"/>
      <c r="AH22" s="61"/>
      <c r="AI22" s="61"/>
      <c r="AJ22" s="61"/>
      <c r="AK22" s="61"/>
      <c r="AL22" s="61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4"/>
      <c r="BA22" s="8" t="s">
        <v>124</v>
      </c>
    </row>
    <row r="23" spans="1:53" ht="19.5" customHeight="1" x14ac:dyDescent="0.4">
      <c r="A23" s="126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58"/>
      <c r="O23" s="58"/>
      <c r="P23" s="58"/>
      <c r="Q23" s="58"/>
      <c r="R23" s="58"/>
      <c r="S23" s="58"/>
      <c r="T23" s="58"/>
      <c r="U23" s="58"/>
      <c r="V23" s="68"/>
      <c r="W23" s="68"/>
      <c r="X23" s="68"/>
      <c r="Y23" s="68"/>
      <c r="Z23" s="68"/>
      <c r="AA23" s="68"/>
      <c r="AB23" s="60" t="str">
        <f>IF(V23*Z23=0,"",V23*Z23)</f>
        <v/>
      </c>
      <c r="AC23" s="60"/>
      <c r="AD23" s="60"/>
      <c r="AE23" s="60"/>
      <c r="AF23" s="60"/>
      <c r="AG23" s="61"/>
      <c r="AH23" s="61"/>
      <c r="AI23" s="61"/>
      <c r="AJ23" s="61"/>
      <c r="AK23" s="61"/>
      <c r="AL23" s="61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4"/>
    </row>
    <row r="24" spans="1:53" ht="19.5" customHeight="1" x14ac:dyDescent="0.4">
      <c r="A24" s="126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58"/>
      <c r="O24" s="58"/>
      <c r="P24" s="58"/>
      <c r="Q24" s="58"/>
      <c r="R24" s="58"/>
      <c r="S24" s="58"/>
      <c r="T24" s="58"/>
      <c r="U24" s="58"/>
      <c r="V24" s="68"/>
      <c r="W24" s="68"/>
      <c r="X24" s="68"/>
      <c r="Y24" s="68"/>
      <c r="Z24" s="68"/>
      <c r="AA24" s="68"/>
      <c r="AB24" s="60" t="str">
        <f t="shared" ref="AB24:AB31" si="0">IF(V24*Z24=0,"",V24*Z24)</f>
        <v/>
      </c>
      <c r="AC24" s="60"/>
      <c r="AD24" s="60"/>
      <c r="AE24" s="60"/>
      <c r="AF24" s="60"/>
      <c r="AG24" s="61"/>
      <c r="AH24" s="61"/>
      <c r="AI24" s="61"/>
      <c r="AJ24" s="61"/>
      <c r="AK24" s="61"/>
      <c r="AL24" s="61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4"/>
    </row>
    <row r="25" spans="1:53" ht="19.5" customHeight="1" x14ac:dyDescent="0.4">
      <c r="A25" s="126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58"/>
      <c r="O25" s="58"/>
      <c r="P25" s="58"/>
      <c r="Q25" s="58"/>
      <c r="R25" s="58"/>
      <c r="S25" s="58"/>
      <c r="T25" s="58"/>
      <c r="U25" s="58"/>
      <c r="V25" s="68"/>
      <c r="W25" s="68"/>
      <c r="X25" s="68"/>
      <c r="Y25" s="68"/>
      <c r="Z25" s="68"/>
      <c r="AA25" s="68"/>
      <c r="AB25" s="60" t="str">
        <f t="shared" si="0"/>
        <v/>
      </c>
      <c r="AC25" s="60"/>
      <c r="AD25" s="60"/>
      <c r="AE25" s="60"/>
      <c r="AF25" s="60"/>
      <c r="AG25" s="61"/>
      <c r="AH25" s="61"/>
      <c r="AI25" s="61"/>
      <c r="AJ25" s="61"/>
      <c r="AK25" s="61"/>
      <c r="AL25" s="61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4"/>
    </row>
    <row r="26" spans="1:53" ht="19.5" customHeight="1" x14ac:dyDescent="0.4">
      <c r="A26" s="126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8"/>
      <c r="O26" s="58"/>
      <c r="P26" s="58"/>
      <c r="Q26" s="58"/>
      <c r="R26" s="58"/>
      <c r="S26" s="58"/>
      <c r="T26" s="58"/>
      <c r="U26" s="58"/>
      <c r="V26" s="68"/>
      <c r="W26" s="68"/>
      <c r="X26" s="68"/>
      <c r="Y26" s="68"/>
      <c r="Z26" s="68"/>
      <c r="AA26" s="68"/>
      <c r="AB26" s="60" t="str">
        <f t="shared" si="0"/>
        <v/>
      </c>
      <c r="AC26" s="60"/>
      <c r="AD26" s="60"/>
      <c r="AE26" s="60"/>
      <c r="AF26" s="60"/>
      <c r="AG26" s="61"/>
      <c r="AH26" s="61"/>
      <c r="AI26" s="61"/>
      <c r="AJ26" s="61"/>
      <c r="AK26" s="61"/>
      <c r="AL26" s="61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4"/>
    </row>
    <row r="27" spans="1:53" ht="19.5" customHeight="1" x14ac:dyDescent="0.4">
      <c r="A27" s="126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8"/>
      <c r="O27" s="58"/>
      <c r="P27" s="58"/>
      <c r="Q27" s="58"/>
      <c r="R27" s="58"/>
      <c r="S27" s="58"/>
      <c r="T27" s="58"/>
      <c r="U27" s="58"/>
      <c r="V27" s="68"/>
      <c r="W27" s="68"/>
      <c r="X27" s="68"/>
      <c r="Y27" s="68"/>
      <c r="Z27" s="68"/>
      <c r="AA27" s="68"/>
      <c r="AB27" s="60" t="str">
        <f t="shared" si="0"/>
        <v/>
      </c>
      <c r="AC27" s="60"/>
      <c r="AD27" s="60"/>
      <c r="AE27" s="60"/>
      <c r="AF27" s="60"/>
      <c r="AG27" s="61"/>
      <c r="AH27" s="61"/>
      <c r="AI27" s="61"/>
      <c r="AJ27" s="61"/>
      <c r="AK27" s="61"/>
      <c r="AL27" s="61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4"/>
    </row>
    <row r="28" spans="1:53" ht="19.5" customHeight="1" x14ac:dyDescent="0.4">
      <c r="A28" s="126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8"/>
      <c r="O28" s="58"/>
      <c r="P28" s="58"/>
      <c r="Q28" s="58"/>
      <c r="R28" s="58"/>
      <c r="S28" s="58"/>
      <c r="T28" s="58"/>
      <c r="U28" s="58"/>
      <c r="V28" s="68"/>
      <c r="W28" s="68"/>
      <c r="X28" s="68"/>
      <c r="Y28" s="68"/>
      <c r="Z28" s="68"/>
      <c r="AA28" s="68"/>
      <c r="AB28" s="60" t="str">
        <f t="shared" si="0"/>
        <v/>
      </c>
      <c r="AC28" s="60"/>
      <c r="AD28" s="60"/>
      <c r="AE28" s="60"/>
      <c r="AF28" s="60"/>
      <c r="AG28" s="61"/>
      <c r="AH28" s="61"/>
      <c r="AI28" s="61"/>
      <c r="AJ28" s="61"/>
      <c r="AK28" s="61"/>
      <c r="AL28" s="61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4"/>
    </row>
    <row r="29" spans="1:53" ht="19.5" customHeight="1" x14ac:dyDescent="0.4">
      <c r="A29" s="126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8"/>
      <c r="O29" s="58"/>
      <c r="P29" s="58"/>
      <c r="Q29" s="58"/>
      <c r="R29" s="58"/>
      <c r="S29" s="58"/>
      <c r="T29" s="58"/>
      <c r="U29" s="58"/>
      <c r="V29" s="68"/>
      <c r="W29" s="68"/>
      <c r="X29" s="68"/>
      <c r="Y29" s="68"/>
      <c r="Z29" s="68"/>
      <c r="AA29" s="68"/>
      <c r="AB29" s="60" t="str">
        <f t="shared" si="0"/>
        <v/>
      </c>
      <c r="AC29" s="60"/>
      <c r="AD29" s="60"/>
      <c r="AE29" s="60"/>
      <c r="AF29" s="60"/>
      <c r="AG29" s="61"/>
      <c r="AH29" s="61"/>
      <c r="AI29" s="61"/>
      <c r="AJ29" s="61"/>
      <c r="AK29" s="61"/>
      <c r="AL29" s="61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4"/>
    </row>
    <row r="30" spans="1:53" ht="19.5" customHeight="1" x14ac:dyDescent="0.4">
      <c r="A30" s="126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58"/>
      <c r="O30" s="58"/>
      <c r="P30" s="58"/>
      <c r="Q30" s="58"/>
      <c r="R30" s="58"/>
      <c r="S30" s="58"/>
      <c r="T30" s="58"/>
      <c r="U30" s="58"/>
      <c r="V30" s="68"/>
      <c r="W30" s="68"/>
      <c r="X30" s="68"/>
      <c r="Y30" s="68"/>
      <c r="Z30" s="68"/>
      <c r="AA30" s="68"/>
      <c r="AB30" s="60" t="str">
        <f t="shared" si="0"/>
        <v/>
      </c>
      <c r="AC30" s="60"/>
      <c r="AD30" s="60"/>
      <c r="AE30" s="60"/>
      <c r="AF30" s="60"/>
      <c r="AG30" s="61"/>
      <c r="AH30" s="61"/>
      <c r="AI30" s="61"/>
      <c r="AJ30" s="61"/>
      <c r="AK30" s="61"/>
      <c r="AL30" s="61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4"/>
    </row>
    <row r="31" spans="1:53" ht="19.5" customHeight="1" thickBot="1" x14ac:dyDescent="0.45">
      <c r="A31" s="127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62"/>
      <c r="O31" s="62"/>
      <c r="P31" s="62"/>
      <c r="Q31" s="62"/>
      <c r="R31" s="62"/>
      <c r="S31" s="62"/>
      <c r="T31" s="62"/>
      <c r="U31" s="62"/>
      <c r="V31" s="64"/>
      <c r="W31" s="64"/>
      <c r="X31" s="64"/>
      <c r="Y31" s="64"/>
      <c r="Z31" s="64"/>
      <c r="AA31" s="64"/>
      <c r="AB31" s="65" t="str">
        <f t="shared" si="0"/>
        <v/>
      </c>
      <c r="AC31" s="65"/>
      <c r="AD31" s="65"/>
      <c r="AE31" s="65"/>
      <c r="AF31" s="65"/>
      <c r="AG31" s="66"/>
      <c r="AH31" s="66"/>
      <c r="AI31" s="66"/>
      <c r="AJ31" s="66"/>
      <c r="AK31" s="66"/>
      <c r="AL31" s="6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7"/>
    </row>
    <row r="32" spans="1:53" ht="5.25" customHeight="1" thickBot="1" x14ac:dyDescent="0.45">
      <c r="V32" s="6"/>
      <c r="W32" s="6"/>
      <c r="X32" s="6"/>
      <c r="Y32" s="6"/>
      <c r="Z32" s="7"/>
      <c r="AA32" s="7"/>
      <c r="AB32" s="7"/>
    </row>
    <row r="33" spans="1:53" ht="18.75" customHeight="1" x14ac:dyDescent="0.4">
      <c r="A33" s="131" t="s">
        <v>127</v>
      </c>
      <c r="B33" s="132"/>
      <c r="C33" s="48" t="s">
        <v>82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 t="s">
        <v>83</v>
      </c>
      <c r="O33" s="48"/>
      <c r="P33" s="48"/>
      <c r="Q33" s="48"/>
      <c r="R33" s="48"/>
      <c r="S33" s="48"/>
      <c r="T33" s="48"/>
      <c r="U33" s="48"/>
      <c r="V33" s="48" t="s">
        <v>84</v>
      </c>
      <c r="W33" s="48"/>
      <c r="X33" s="48"/>
      <c r="Y33" s="48"/>
      <c r="Z33" s="48" t="s">
        <v>85</v>
      </c>
      <c r="AA33" s="48"/>
      <c r="AB33" s="48" t="s">
        <v>86</v>
      </c>
      <c r="AC33" s="48"/>
      <c r="AD33" s="48"/>
      <c r="AE33" s="48"/>
      <c r="AF33" s="48"/>
      <c r="AG33" s="69" t="s">
        <v>89</v>
      </c>
      <c r="AH33" s="70"/>
      <c r="AI33" s="67" t="s">
        <v>87</v>
      </c>
      <c r="AJ33" s="67"/>
      <c r="AK33" s="67"/>
      <c r="AL33" s="67"/>
      <c r="AM33" s="48" t="s">
        <v>90</v>
      </c>
      <c r="AN33" s="48"/>
      <c r="AO33" s="48"/>
      <c r="AP33" s="48"/>
      <c r="AQ33" s="48"/>
      <c r="AR33" s="48"/>
      <c r="AS33" s="48"/>
      <c r="AT33" s="48"/>
      <c r="AU33" s="48" t="s">
        <v>88</v>
      </c>
      <c r="AV33" s="48"/>
      <c r="AW33" s="48"/>
      <c r="AX33" s="48"/>
      <c r="AY33" s="48"/>
      <c r="AZ33" s="51"/>
    </row>
    <row r="34" spans="1:53" ht="11.25" customHeight="1" x14ac:dyDescent="0.4">
      <c r="A34" s="133"/>
      <c r="B34" s="134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58"/>
      <c r="O34" s="58"/>
      <c r="P34" s="58"/>
      <c r="Q34" s="58"/>
      <c r="R34" s="58"/>
      <c r="S34" s="58"/>
      <c r="T34" s="58"/>
      <c r="U34" s="58"/>
      <c r="V34" s="59"/>
      <c r="W34" s="59"/>
      <c r="X34" s="59"/>
      <c r="Y34" s="59"/>
      <c r="Z34" s="59"/>
      <c r="AA34" s="59"/>
      <c r="AB34" s="60" t="str">
        <f>IF(V34*Z34=0,"",V34*Z34)</f>
        <v/>
      </c>
      <c r="AC34" s="60"/>
      <c r="AD34" s="60"/>
      <c r="AE34" s="60"/>
      <c r="AF34" s="60"/>
      <c r="AG34" s="61"/>
      <c r="AH34" s="61"/>
      <c r="AI34" s="61"/>
      <c r="AJ34" s="61"/>
      <c r="AK34" s="61"/>
      <c r="AL34" s="61"/>
      <c r="AM34" s="52"/>
      <c r="AN34" s="52"/>
      <c r="AO34" s="52"/>
      <c r="AP34" s="52"/>
      <c r="AQ34" s="52"/>
      <c r="AR34" s="52"/>
      <c r="AS34" s="52"/>
      <c r="AT34" s="52"/>
      <c r="AU34" s="53"/>
      <c r="AV34" s="53"/>
      <c r="AW34" s="53"/>
      <c r="AX34" s="53"/>
      <c r="AY34" s="53"/>
      <c r="AZ34" s="54"/>
    </row>
    <row r="35" spans="1:53" ht="11.25" customHeight="1" x14ac:dyDescent="0.4">
      <c r="A35" s="133"/>
      <c r="B35" s="134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58"/>
      <c r="O35" s="58"/>
      <c r="P35" s="58"/>
      <c r="Q35" s="58"/>
      <c r="R35" s="58"/>
      <c r="S35" s="58"/>
      <c r="T35" s="58"/>
      <c r="U35" s="58"/>
      <c r="V35" s="59"/>
      <c r="W35" s="59"/>
      <c r="X35" s="59"/>
      <c r="Y35" s="59"/>
      <c r="Z35" s="59"/>
      <c r="AA35" s="59"/>
      <c r="AB35" s="60" t="str">
        <f t="shared" ref="AB35:AB36" si="1">IF(V35*Z35=0,"",V35*Z35)</f>
        <v/>
      </c>
      <c r="AC35" s="60"/>
      <c r="AD35" s="60"/>
      <c r="AE35" s="60"/>
      <c r="AF35" s="60"/>
      <c r="AG35" s="61"/>
      <c r="AH35" s="61"/>
      <c r="AI35" s="61"/>
      <c r="AJ35" s="61"/>
      <c r="AK35" s="61"/>
      <c r="AL35" s="61"/>
      <c r="AM35" s="52"/>
      <c r="AN35" s="52"/>
      <c r="AO35" s="52"/>
      <c r="AP35" s="52"/>
      <c r="AQ35" s="52"/>
      <c r="AR35" s="52"/>
      <c r="AS35" s="52"/>
      <c r="AT35" s="52"/>
      <c r="AU35" s="53"/>
      <c r="AV35" s="53"/>
      <c r="AW35" s="53"/>
      <c r="AX35" s="53"/>
      <c r="AY35" s="53"/>
      <c r="AZ35" s="54"/>
    </row>
    <row r="36" spans="1:53" ht="11.25" customHeight="1" thickBot="1" x14ac:dyDescent="0.45">
      <c r="A36" s="135"/>
      <c r="B36" s="136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62"/>
      <c r="O36" s="62"/>
      <c r="P36" s="62"/>
      <c r="Q36" s="62"/>
      <c r="R36" s="62"/>
      <c r="S36" s="62"/>
      <c r="T36" s="62"/>
      <c r="U36" s="62"/>
      <c r="V36" s="63"/>
      <c r="W36" s="63"/>
      <c r="X36" s="63"/>
      <c r="Y36" s="63"/>
      <c r="Z36" s="63"/>
      <c r="AA36" s="63"/>
      <c r="AB36" s="65" t="str">
        <f t="shared" si="1"/>
        <v/>
      </c>
      <c r="AC36" s="65"/>
      <c r="AD36" s="65"/>
      <c r="AE36" s="65"/>
      <c r="AF36" s="65"/>
      <c r="AG36" s="66"/>
      <c r="AH36" s="66"/>
      <c r="AI36" s="66"/>
      <c r="AJ36" s="66"/>
      <c r="AK36" s="66"/>
      <c r="AL36" s="66"/>
      <c r="AM36" s="55"/>
      <c r="AN36" s="55"/>
      <c r="AO36" s="55"/>
      <c r="AP36" s="55"/>
      <c r="AQ36" s="55"/>
      <c r="AR36" s="55"/>
      <c r="AS36" s="55"/>
      <c r="AT36" s="55"/>
      <c r="AU36" s="56"/>
      <c r="AV36" s="56"/>
      <c r="AW36" s="56"/>
      <c r="AX36" s="56"/>
      <c r="AY36" s="56"/>
      <c r="AZ36" s="57"/>
    </row>
    <row r="37" spans="1:53" ht="5.25" customHeight="1" thickBot="1" x14ac:dyDescent="0.45"/>
    <row r="38" spans="1:53" ht="29.25" customHeight="1" x14ac:dyDescent="0.4">
      <c r="A38" s="145" t="s">
        <v>0</v>
      </c>
      <c r="B38" s="146"/>
      <c r="C38" s="151" t="s">
        <v>95</v>
      </c>
      <c r="D38" s="152"/>
      <c r="E38" s="152"/>
      <c r="F38" s="152"/>
      <c r="G38" s="152"/>
      <c r="H38" s="152"/>
      <c r="I38" s="152"/>
      <c r="J38" s="152"/>
      <c r="K38" s="152"/>
      <c r="L38" s="153"/>
      <c r="M38" s="210"/>
      <c r="N38" s="210"/>
      <c r="O38" s="115" t="str">
        <f>IFERROR(VLOOKUP(M38,コード及び単価!$A$2:$C$53,2,0),"")</f>
        <v/>
      </c>
      <c r="P38" s="115"/>
      <c r="Q38" s="115"/>
      <c r="R38" s="115"/>
      <c r="S38" s="115"/>
      <c r="T38" s="115"/>
      <c r="U38" s="115"/>
      <c r="V38" s="115"/>
      <c r="W38" s="210"/>
      <c r="X38" s="210"/>
      <c r="Y38" s="115" t="str">
        <f>IFERROR(VLOOKUP(W38,コード及び単価!$A$2:$C$53,2,0),"")</f>
        <v/>
      </c>
      <c r="Z38" s="115"/>
      <c r="AA38" s="115"/>
      <c r="AB38" s="115"/>
      <c r="AC38" s="115"/>
      <c r="AD38" s="115"/>
      <c r="AE38" s="115"/>
      <c r="AF38" s="115"/>
      <c r="AG38" s="210"/>
      <c r="AH38" s="210"/>
      <c r="AI38" s="115" t="str">
        <f>IFERROR(VLOOKUP(AG38,コード及び単価!$A$2:$C$53,2,0),"")</f>
        <v/>
      </c>
      <c r="AJ38" s="115"/>
      <c r="AK38" s="115"/>
      <c r="AL38" s="115"/>
      <c r="AM38" s="115"/>
      <c r="AN38" s="115"/>
      <c r="AO38" s="115"/>
      <c r="AP38" s="115"/>
      <c r="AQ38" s="187"/>
      <c r="AR38" s="188"/>
      <c r="AS38" s="188"/>
      <c r="AT38" s="188"/>
      <c r="AU38" s="188"/>
      <c r="AV38" s="188"/>
      <c r="AW38" s="188"/>
      <c r="AX38" s="188"/>
      <c r="AY38" s="188"/>
      <c r="AZ38" s="189"/>
      <c r="BA38" s="8" t="s">
        <v>123</v>
      </c>
    </row>
    <row r="39" spans="1:53" ht="15.75" customHeight="1" x14ac:dyDescent="0.4">
      <c r="A39" s="147"/>
      <c r="B39" s="148"/>
      <c r="C39" s="128" t="s">
        <v>96</v>
      </c>
      <c r="D39" s="129"/>
      <c r="E39" s="129"/>
      <c r="F39" s="129"/>
      <c r="G39" s="129"/>
      <c r="H39" s="129"/>
      <c r="I39" s="129"/>
      <c r="J39" s="129"/>
      <c r="K39" s="129"/>
      <c r="L39" s="130"/>
      <c r="M39" s="211"/>
      <c r="N39" s="211"/>
      <c r="O39" s="15" t="s">
        <v>80</v>
      </c>
      <c r="P39" s="15"/>
      <c r="Q39" s="15"/>
      <c r="R39" s="15"/>
      <c r="S39" s="15"/>
      <c r="T39" s="15"/>
      <c r="U39" s="15"/>
      <c r="V39" s="16"/>
      <c r="W39" s="211"/>
      <c r="X39" s="211"/>
      <c r="Y39" s="15" t="s">
        <v>80</v>
      </c>
      <c r="Z39" s="15"/>
      <c r="AA39" s="15"/>
      <c r="AB39" s="15"/>
      <c r="AC39" s="15"/>
      <c r="AD39" s="15"/>
      <c r="AE39" s="15"/>
      <c r="AF39" s="16"/>
      <c r="AG39" s="211"/>
      <c r="AH39" s="211"/>
      <c r="AI39" s="15" t="s">
        <v>80</v>
      </c>
      <c r="AJ39" s="15"/>
      <c r="AK39" s="15"/>
      <c r="AL39" s="15"/>
      <c r="AM39" s="15"/>
      <c r="AN39" s="15"/>
      <c r="AO39" s="15"/>
      <c r="AP39" s="16"/>
      <c r="AQ39" s="190"/>
      <c r="AR39" s="191"/>
      <c r="AS39" s="191"/>
      <c r="AT39" s="191"/>
      <c r="AU39" s="191"/>
      <c r="AV39" s="191"/>
      <c r="AW39" s="191"/>
      <c r="AX39" s="191"/>
      <c r="AY39" s="191"/>
      <c r="AZ39" s="192"/>
    </row>
    <row r="40" spans="1:53" ht="15.75" customHeight="1" x14ac:dyDescent="0.4">
      <c r="A40" s="147"/>
      <c r="B40" s="148"/>
      <c r="C40" s="128" t="s">
        <v>97</v>
      </c>
      <c r="D40" s="129"/>
      <c r="E40" s="129"/>
      <c r="F40" s="129"/>
      <c r="G40" s="129"/>
      <c r="H40" s="129"/>
      <c r="I40" s="129"/>
      <c r="J40" s="129"/>
      <c r="K40" s="129"/>
      <c r="L40" s="130"/>
      <c r="M40" s="27"/>
      <c r="N40" s="28"/>
      <c r="O40" s="28"/>
      <c r="P40" s="28"/>
      <c r="Q40" s="28"/>
      <c r="R40" s="28"/>
      <c r="S40" s="28"/>
      <c r="T40" s="28"/>
      <c r="U40" s="28"/>
      <c r="V40" s="29"/>
      <c r="W40" s="27"/>
      <c r="X40" s="28"/>
      <c r="Y40" s="28"/>
      <c r="Z40" s="28"/>
      <c r="AA40" s="28"/>
      <c r="AB40" s="28"/>
      <c r="AC40" s="28"/>
      <c r="AD40" s="28"/>
      <c r="AE40" s="28"/>
      <c r="AF40" s="29"/>
      <c r="AG40" s="27"/>
      <c r="AH40" s="28"/>
      <c r="AI40" s="28"/>
      <c r="AJ40" s="28"/>
      <c r="AK40" s="28"/>
      <c r="AL40" s="28"/>
      <c r="AM40" s="28"/>
      <c r="AN40" s="28"/>
      <c r="AO40" s="28"/>
      <c r="AP40" s="29"/>
      <c r="AQ40" s="190"/>
      <c r="AR40" s="191"/>
      <c r="AS40" s="191"/>
      <c r="AT40" s="191"/>
      <c r="AU40" s="191"/>
      <c r="AV40" s="191"/>
      <c r="AW40" s="191"/>
      <c r="AX40" s="191"/>
      <c r="AY40" s="191"/>
      <c r="AZ40" s="192"/>
    </row>
    <row r="41" spans="1:53" ht="15.75" customHeight="1" x14ac:dyDescent="0.4">
      <c r="A41" s="147"/>
      <c r="B41" s="148"/>
      <c r="C41" s="128" t="s">
        <v>98</v>
      </c>
      <c r="D41" s="129"/>
      <c r="E41" s="129"/>
      <c r="F41" s="129"/>
      <c r="G41" s="129"/>
      <c r="H41" s="129"/>
      <c r="I41" s="129"/>
      <c r="J41" s="129"/>
      <c r="K41" s="129"/>
      <c r="L41" s="130"/>
      <c r="M41" s="27"/>
      <c r="N41" s="28"/>
      <c r="O41" s="28"/>
      <c r="P41" s="28"/>
      <c r="Q41" s="28"/>
      <c r="R41" s="28"/>
      <c r="S41" s="28"/>
      <c r="T41" s="28"/>
      <c r="U41" s="28"/>
      <c r="V41" s="29"/>
      <c r="W41" s="27"/>
      <c r="X41" s="28"/>
      <c r="Y41" s="28"/>
      <c r="Z41" s="28"/>
      <c r="AA41" s="28"/>
      <c r="AB41" s="28"/>
      <c r="AC41" s="28"/>
      <c r="AD41" s="28"/>
      <c r="AE41" s="28"/>
      <c r="AF41" s="29"/>
      <c r="AG41" s="27"/>
      <c r="AH41" s="28"/>
      <c r="AI41" s="28"/>
      <c r="AJ41" s="28"/>
      <c r="AK41" s="28"/>
      <c r="AL41" s="28"/>
      <c r="AM41" s="28"/>
      <c r="AN41" s="28"/>
      <c r="AO41" s="28"/>
      <c r="AP41" s="29"/>
      <c r="AQ41" s="193"/>
      <c r="AR41" s="194"/>
      <c r="AS41" s="194"/>
      <c r="AT41" s="194"/>
      <c r="AU41" s="194"/>
      <c r="AV41" s="194"/>
      <c r="AW41" s="194"/>
      <c r="AX41" s="194"/>
      <c r="AY41" s="194"/>
      <c r="AZ41" s="195"/>
    </row>
    <row r="42" spans="1:53" ht="15.75" customHeight="1" x14ac:dyDescent="0.4">
      <c r="A42" s="147"/>
      <c r="B42" s="148"/>
      <c r="C42" s="128" t="s">
        <v>99</v>
      </c>
      <c r="D42" s="129"/>
      <c r="E42" s="129"/>
      <c r="F42" s="129"/>
      <c r="G42" s="129"/>
      <c r="H42" s="129"/>
      <c r="I42" s="129"/>
      <c r="J42" s="129"/>
      <c r="K42" s="129"/>
      <c r="L42" s="130"/>
      <c r="M42" s="27"/>
      <c r="N42" s="28"/>
      <c r="O42" s="28"/>
      <c r="P42" s="28"/>
      <c r="Q42" s="28"/>
      <c r="R42" s="28"/>
      <c r="S42" s="28"/>
      <c r="T42" s="28"/>
      <c r="U42" s="28"/>
      <c r="V42" s="29"/>
      <c r="W42" s="27"/>
      <c r="X42" s="28"/>
      <c r="Y42" s="28"/>
      <c r="Z42" s="28"/>
      <c r="AA42" s="28"/>
      <c r="AB42" s="28"/>
      <c r="AC42" s="28"/>
      <c r="AD42" s="28"/>
      <c r="AE42" s="28"/>
      <c r="AF42" s="29"/>
      <c r="AG42" s="27"/>
      <c r="AH42" s="28"/>
      <c r="AI42" s="28"/>
      <c r="AJ42" s="28"/>
      <c r="AK42" s="28"/>
      <c r="AL42" s="28"/>
      <c r="AM42" s="28"/>
      <c r="AN42" s="28"/>
      <c r="AO42" s="28"/>
      <c r="AP42" s="29"/>
      <c r="AQ42" s="30" t="s">
        <v>110</v>
      </c>
      <c r="AR42" s="31"/>
      <c r="AS42" s="31"/>
      <c r="AT42" s="31"/>
      <c r="AU42" s="31"/>
      <c r="AV42" s="31"/>
      <c r="AW42" s="31"/>
      <c r="AX42" s="31"/>
      <c r="AY42" s="31"/>
      <c r="AZ42" s="32"/>
    </row>
    <row r="43" spans="1:53" ht="15.75" customHeight="1" x14ac:dyDescent="0.4">
      <c r="A43" s="147"/>
      <c r="B43" s="148"/>
      <c r="C43" s="128" t="s">
        <v>100</v>
      </c>
      <c r="D43" s="129"/>
      <c r="E43" s="129"/>
      <c r="F43" s="129"/>
      <c r="G43" s="129"/>
      <c r="H43" s="129"/>
      <c r="I43" s="129"/>
      <c r="J43" s="129"/>
      <c r="K43" s="129"/>
      <c r="L43" s="130"/>
      <c r="M43" s="24" t="str">
        <f>IF(M41+M42=0,"",M41+M42)</f>
        <v/>
      </c>
      <c r="N43" s="25"/>
      <c r="O43" s="25"/>
      <c r="P43" s="25"/>
      <c r="Q43" s="25"/>
      <c r="R43" s="25"/>
      <c r="S43" s="25"/>
      <c r="T43" s="25"/>
      <c r="U43" s="25"/>
      <c r="V43" s="26"/>
      <c r="W43" s="24" t="str">
        <f>IF(W41+W42=0,"",W41+W42)</f>
        <v/>
      </c>
      <c r="X43" s="25"/>
      <c r="Y43" s="25"/>
      <c r="Z43" s="25"/>
      <c r="AA43" s="25"/>
      <c r="AB43" s="25"/>
      <c r="AC43" s="25"/>
      <c r="AD43" s="25"/>
      <c r="AE43" s="25"/>
      <c r="AF43" s="26"/>
      <c r="AG43" s="24" t="str">
        <f t="shared" ref="AG43" si="2">IF(AG41+AG42=0,"",AG41+AG42)</f>
        <v/>
      </c>
      <c r="AH43" s="25"/>
      <c r="AI43" s="25"/>
      <c r="AJ43" s="25"/>
      <c r="AK43" s="25"/>
      <c r="AL43" s="25"/>
      <c r="AM43" s="25"/>
      <c r="AN43" s="25"/>
      <c r="AO43" s="25"/>
      <c r="AP43" s="26"/>
      <c r="AQ43" s="137" t="s">
        <v>111</v>
      </c>
      <c r="AR43" s="137"/>
      <c r="AS43" s="137"/>
      <c r="AT43" s="137"/>
      <c r="AU43" s="137"/>
      <c r="AV43" s="138"/>
      <c r="AW43" s="138"/>
      <c r="AX43" s="138"/>
      <c r="AY43" s="138"/>
      <c r="AZ43" s="139"/>
      <c r="BA43" s="8" t="s">
        <v>125</v>
      </c>
    </row>
    <row r="44" spans="1:53" ht="15.75" customHeight="1" x14ac:dyDescent="0.4">
      <c r="A44" s="147"/>
      <c r="B44" s="148"/>
      <c r="C44" s="128" t="s">
        <v>101</v>
      </c>
      <c r="D44" s="129"/>
      <c r="E44" s="129"/>
      <c r="F44" s="129"/>
      <c r="G44" s="129"/>
      <c r="H44" s="129"/>
      <c r="I44" s="129"/>
      <c r="J44" s="129"/>
      <c r="K44" s="129"/>
      <c r="L44" s="130"/>
      <c r="M44" s="27"/>
      <c r="N44" s="28"/>
      <c r="O44" s="28"/>
      <c r="P44" s="28"/>
      <c r="Q44" s="28"/>
      <c r="R44" s="28"/>
      <c r="S44" s="28"/>
      <c r="T44" s="28"/>
      <c r="U44" s="28"/>
      <c r="V44" s="29"/>
      <c r="W44" s="27"/>
      <c r="X44" s="28"/>
      <c r="Y44" s="28"/>
      <c r="Z44" s="28"/>
      <c r="AA44" s="28"/>
      <c r="AB44" s="28"/>
      <c r="AC44" s="28"/>
      <c r="AD44" s="28"/>
      <c r="AE44" s="28"/>
      <c r="AF44" s="29"/>
      <c r="AG44" s="27"/>
      <c r="AH44" s="28"/>
      <c r="AI44" s="28"/>
      <c r="AJ44" s="28"/>
      <c r="AK44" s="28"/>
      <c r="AL44" s="28"/>
      <c r="AM44" s="28"/>
      <c r="AN44" s="28"/>
      <c r="AO44" s="28"/>
      <c r="AP44" s="29"/>
      <c r="AQ44" s="137" t="s">
        <v>112</v>
      </c>
      <c r="AR44" s="137"/>
      <c r="AS44" s="137"/>
      <c r="AT44" s="137"/>
      <c r="AU44" s="137"/>
      <c r="AV44" s="138"/>
      <c r="AW44" s="138"/>
      <c r="AX44" s="138"/>
      <c r="AY44" s="138"/>
      <c r="AZ44" s="139"/>
    </row>
    <row r="45" spans="1:53" ht="15.75" customHeight="1" x14ac:dyDescent="0.15">
      <c r="A45" s="147"/>
      <c r="B45" s="148"/>
      <c r="C45" s="128" t="s">
        <v>102</v>
      </c>
      <c r="D45" s="129"/>
      <c r="E45" s="129"/>
      <c r="F45" s="129"/>
      <c r="G45" s="129"/>
      <c r="H45" s="129"/>
      <c r="I45" s="129"/>
      <c r="J45" s="129"/>
      <c r="K45" s="129"/>
      <c r="L45" s="130"/>
      <c r="M45" s="17" t="str">
        <f>IFERROR(VLOOKUP(M38,コード及び単価!$A$2:$C$53,3,0),"")</f>
        <v/>
      </c>
      <c r="N45" s="18"/>
      <c r="O45" s="18"/>
      <c r="P45" s="18"/>
      <c r="Q45" s="18"/>
      <c r="R45" s="18"/>
      <c r="S45" s="19" t="s">
        <v>107</v>
      </c>
      <c r="T45" s="19"/>
      <c r="U45" s="19"/>
      <c r="V45" s="20"/>
      <c r="W45" s="17" t="str">
        <f>IFERROR(VLOOKUP(W38,コード及び単価!$A$2:$C$53,3,0),"")</f>
        <v/>
      </c>
      <c r="X45" s="18"/>
      <c r="Y45" s="18"/>
      <c r="Z45" s="18"/>
      <c r="AA45" s="18"/>
      <c r="AB45" s="18"/>
      <c r="AC45" s="19" t="s">
        <v>107</v>
      </c>
      <c r="AD45" s="19"/>
      <c r="AE45" s="19"/>
      <c r="AF45" s="20"/>
      <c r="AG45" s="17" t="str">
        <f>IFERROR(VLOOKUP(AG38,コード及び単価!$A$2:$C$53,3,0),"")</f>
        <v/>
      </c>
      <c r="AH45" s="18"/>
      <c r="AI45" s="18"/>
      <c r="AJ45" s="18"/>
      <c r="AK45" s="18"/>
      <c r="AL45" s="18"/>
      <c r="AM45" s="19" t="s">
        <v>107</v>
      </c>
      <c r="AN45" s="19"/>
      <c r="AO45" s="19"/>
      <c r="AP45" s="20"/>
      <c r="AQ45" s="30" t="s">
        <v>109</v>
      </c>
      <c r="AR45" s="31"/>
      <c r="AS45" s="31"/>
      <c r="AT45" s="31"/>
      <c r="AU45" s="31"/>
      <c r="AV45" s="31"/>
      <c r="AW45" s="31"/>
      <c r="AX45" s="31"/>
      <c r="AY45" s="31"/>
      <c r="AZ45" s="32"/>
    </row>
    <row r="46" spans="1:53" ht="15.75" customHeight="1" x14ac:dyDescent="0.4">
      <c r="A46" s="147"/>
      <c r="B46" s="148"/>
      <c r="C46" s="128" t="s">
        <v>103</v>
      </c>
      <c r="D46" s="129"/>
      <c r="E46" s="129"/>
      <c r="F46" s="129"/>
      <c r="G46" s="129"/>
      <c r="H46" s="129"/>
      <c r="I46" s="129"/>
      <c r="J46" s="129"/>
      <c r="K46" s="129"/>
      <c r="L46" s="130"/>
      <c r="M46" s="21"/>
      <c r="N46" s="22"/>
      <c r="O46" s="22"/>
      <c r="P46" s="22"/>
      <c r="Q46" s="22"/>
      <c r="R46" s="22"/>
      <c r="S46" s="22"/>
      <c r="T46" s="22"/>
      <c r="U46" s="22"/>
      <c r="V46" s="23"/>
      <c r="W46" s="21"/>
      <c r="X46" s="22"/>
      <c r="Y46" s="22"/>
      <c r="Z46" s="22"/>
      <c r="AA46" s="22"/>
      <c r="AB46" s="22"/>
      <c r="AC46" s="22"/>
      <c r="AD46" s="22"/>
      <c r="AE46" s="22"/>
      <c r="AF46" s="23"/>
      <c r="AG46" s="21"/>
      <c r="AH46" s="22"/>
      <c r="AI46" s="22"/>
      <c r="AJ46" s="22"/>
      <c r="AK46" s="22"/>
      <c r="AL46" s="22"/>
      <c r="AM46" s="22"/>
      <c r="AN46" s="22"/>
      <c r="AO46" s="22"/>
      <c r="AP46" s="23"/>
      <c r="AQ46" s="24"/>
      <c r="AR46" s="25"/>
      <c r="AS46" s="25"/>
      <c r="AT46" s="25"/>
      <c r="AU46" s="25"/>
      <c r="AV46" s="25"/>
      <c r="AW46" s="25"/>
      <c r="AX46" s="25"/>
      <c r="AY46" s="25"/>
      <c r="AZ46" s="206"/>
      <c r="BA46" s="8" t="s">
        <v>120</v>
      </c>
    </row>
    <row r="47" spans="1:53" ht="15.75" customHeight="1" x14ac:dyDescent="0.4">
      <c r="A47" s="147"/>
      <c r="B47" s="148"/>
      <c r="C47" s="128" t="s">
        <v>104</v>
      </c>
      <c r="D47" s="129"/>
      <c r="E47" s="129"/>
      <c r="F47" s="129"/>
      <c r="G47" s="129"/>
      <c r="H47" s="129"/>
      <c r="I47" s="129"/>
      <c r="J47" s="129"/>
      <c r="K47" s="129"/>
      <c r="L47" s="130"/>
      <c r="M47" s="24" t="str">
        <f>IFERROR(IF(ROUNDDOWN(M43*M45=0,0),"",ROUNDDOWN(M43*M45,0)),"")</f>
        <v/>
      </c>
      <c r="N47" s="25"/>
      <c r="O47" s="25"/>
      <c r="P47" s="25"/>
      <c r="Q47" s="25"/>
      <c r="R47" s="25"/>
      <c r="S47" s="25"/>
      <c r="T47" s="25"/>
      <c r="U47" s="25"/>
      <c r="V47" s="26"/>
      <c r="W47" s="24" t="str">
        <f t="shared" ref="W47" si="3">IFERROR(IF(ROUNDDOWN(W43*W45=0,0),"",ROUNDDOWN(W43*W45,0)),"")</f>
        <v/>
      </c>
      <c r="X47" s="25"/>
      <c r="Y47" s="25"/>
      <c r="Z47" s="25"/>
      <c r="AA47" s="25"/>
      <c r="AB47" s="25"/>
      <c r="AC47" s="25"/>
      <c r="AD47" s="25"/>
      <c r="AE47" s="25"/>
      <c r="AF47" s="26"/>
      <c r="AG47" s="24" t="str">
        <f t="shared" ref="AG47" si="4">IFERROR(IF(ROUNDDOWN(AG43*AG45=0,0),"",ROUNDDOWN(AG43*AG45,0)),"")</f>
        <v/>
      </c>
      <c r="AH47" s="25"/>
      <c r="AI47" s="25"/>
      <c r="AJ47" s="25"/>
      <c r="AK47" s="25"/>
      <c r="AL47" s="25"/>
      <c r="AM47" s="25"/>
      <c r="AN47" s="25"/>
      <c r="AO47" s="25"/>
      <c r="AP47" s="26"/>
      <c r="AQ47" s="24" t="str">
        <f>IF(SUM(M47:AP47)=0,"",SUM(M47:AP47))</f>
        <v/>
      </c>
      <c r="AR47" s="25"/>
      <c r="AS47" s="25"/>
      <c r="AT47" s="25"/>
      <c r="AU47" s="25"/>
      <c r="AV47" s="25"/>
      <c r="AW47" s="25"/>
      <c r="AX47" s="25"/>
      <c r="AY47" s="25"/>
      <c r="AZ47" s="206"/>
      <c r="BA47" s="8" t="s">
        <v>121</v>
      </c>
    </row>
    <row r="48" spans="1:53" ht="15.75" customHeight="1" x14ac:dyDescent="0.4">
      <c r="A48" s="147"/>
      <c r="B48" s="148"/>
      <c r="C48" s="128" t="s">
        <v>105</v>
      </c>
      <c r="D48" s="129"/>
      <c r="E48" s="129"/>
      <c r="F48" s="129"/>
      <c r="G48" s="129"/>
      <c r="H48" s="129"/>
      <c r="I48" s="129"/>
      <c r="J48" s="129"/>
      <c r="K48" s="129"/>
      <c r="L48" s="130"/>
      <c r="M48" s="45"/>
      <c r="N48" s="46"/>
      <c r="O48" s="46"/>
      <c r="P48" s="46"/>
      <c r="Q48" s="46"/>
      <c r="R48" s="46"/>
      <c r="S48" s="46"/>
      <c r="T48" s="46"/>
      <c r="U48" s="46"/>
      <c r="V48" s="47"/>
      <c r="W48" s="45"/>
      <c r="X48" s="46"/>
      <c r="Y48" s="46"/>
      <c r="Z48" s="46"/>
      <c r="AA48" s="46"/>
      <c r="AB48" s="46"/>
      <c r="AC48" s="46"/>
      <c r="AD48" s="46"/>
      <c r="AE48" s="46"/>
      <c r="AF48" s="47"/>
      <c r="AG48" s="45"/>
      <c r="AH48" s="46"/>
      <c r="AI48" s="46"/>
      <c r="AJ48" s="46"/>
      <c r="AK48" s="46"/>
      <c r="AL48" s="46"/>
      <c r="AM48" s="46"/>
      <c r="AN48" s="46"/>
      <c r="AO48" s="46"/>
      <c r="AP48" s="47"/>
      <c r="AQ48" s="24"/>
      <c r="AR48" s="25"/>
      <c r="AS48" s="25"/>
      <c r="AT48" s="25"/>
      <c r="AU48" s="25"/>
      <c r="AV48" s="25"/>
      <c r="AW48" s="25"/>
      <c r="AX48" s="25"/>
      <c r="AY48" s="25"/>
      <c r="AZ48" s="206"/>
      <c r="BA48" s="8" t="s">
        <v>122</v>
      </c>
    </row>
    <row r="49" spans="1:52" ht="15.75" customHeight="1" thickBot="1" x14ac:dyDescent="0.45">
      <c r="A49" s="149"/>
      <c r="B49" s="150"/>
      <c r="C49" s="159" t="s">
        <v>106</v>
      </c>
      <c r="D49" s="160"/>
      <c r="E49" s="160"/>
      <c r="F49" s="160"/>
      <c r="G49" s="160"/>
      <c r="H49" s="160"/>
      <c r="I49" s="160"/>
      <c r="J49" s="160"/>
      <c r="K49" s="160"/>
      <c r="L49" s="161"/>
      <c r="M49" s="33"/>
      <c r="N49" s="34"/>
      <c r="O49" s="34"/>
      <c r="P49" s="34"/>
      <c r="Q49" s="34"/>
      <c r="R49" s="34"/>
      <c r="S49" s="34"/>
      <c r="T49" s="34"/>
      <c r="U49" s="34"/>
      <c r="V49" s="35"/>
      <c r="W49" s="33"/>
      <c r="X49" s="34"/>
      <c r="Y49" s="34"/>
      <c r="Z49" s="34"/>
      <c r="AA49" s="34"/>
      <c r="AB49" s="34"/>
      <c r="AC49" s="34"/>
      <c r="AD49" s="34"/>
      <c r="AE49" s="34"/>
      <c r="AF49" s="35"/>
      <c r="AG49" s="33"/>
      <c r="AH49" s="34"/>
      <c r="AI49" s="34"/>
      <c r="AJ49" s="34"/>
      <c r="AK49" s="34"/>
      <c r="AL49" s="34"/>
      <c r="AM49" s="34"/>
      <c r="AN49" s="34"/>
      <c r="AO49" s="34"/>
      <c r="AP49" s="35"/>
      <c r="AQ49" s="207"/>
      <c r="AR49" s="208"/>
      <c r="AS49" s="208"/>
      <c r="AT49" s="208"/>
      <c r="AU49" s="208"/>
      <c r="AV49" s="208"/>
      <c r="AW49" s="208"/>
      <c r="AX49" s="208"/>
      <c r="AY49" s="208"/>
      <c r="AZ49" s="209"/>
    </row>
    <row r="50" spans="1:52" ht="5.25" customHeight="1" thickBot="1" x14ac:dyDescent="0.45"/>
    <row r="51" spans="1:52" ht="17.25" customHeight="1" x14ac:dyDescent="0.4">
      <c r="A51" s="116" t="s">
        <v>45</v>
      </c>
      <c r="B51" s="117"/>
      <c r="C51" s="117"/>
      <c r="D51" s="117"/>
      <c r="E51" s="117"/>
      <c r="F51" s="122" t="s">
        <v>46</v>
      </c>
      <c r="G51" s="122"/>
      <c r="H51" s="122"/>
      <c r="I51" s="122"/>
      <c r="J51" s="122"/>
      <c r="K51" s="123"/>
      <c r="L51" s="123"/>
      <c r="M51" s="123"/>
      <c r="N51" s="123"/>
      <c r="O51" s="124" t="s">
        <v>47</v>
      </c>
      <c r="P51" s="124"/>
      <c r="Q51" s="124"/>
      <c r="R51" s="42" t="s">
        <v>92</v>
      </c>
      <c r="S51" s="42"/>
      <c r="T51" s="42"/>
      <c r="U51" s="42"/>
      <c r="V51" s="42"/>
      <c r="W51" s="42"/>
      <c r="X51" s="42"/>
      <c r="Y51" s="42"/>
      <c r="Z51" s="43" t="s">
        <v>91</v>
      </c>
      <c r="AA51" s="43"/>
      <c r="AB51" s="43"/>
      <c r="AC51" s="43"/>
      <c r="AD51" s="43"/>
      <c r="AE51" s="43"/>
      <c r="AF51" s="43"/>
      <c r="AG51" s="43"/>
      <c r="AH51" s="43" t="s">
        <v>93</v>
      </c>
      <c r="AI51" s="43"/>
      <c r="AJ51" s="43"/>
      <c r="AK51" s="43"/>
      <c r="AL51" s="43"/>
      <c r="AM51" s="43"/>
      <c r="AN51" s="43"/>
      <c r="AO51" s="43"/>
      <c r="AP51" s="36" t="s">
        <v>94</v>
      </c>
      <c r="AQ51" s="36"/>
      <c r="AR51" s="36"/>
      <c r="AS51" s="36"/>
      <c r="AT51" s="36"/>
      <c r="AU51" s="36"/>
      <c r="AV51" s="36"/>
      <c r="AW51" s="36"/>
      <c r="AX51" s="36"/>
      <c r="AY51" s="36"/>
      <c r="AZ51" s="37"/>
    </row>
    <row r="52" spans="1:52" ht="10.5" customHeight="1" x14ac:dyDescent="0.4">
      <c r="A52" s="118"/>
      <c r="B52" s="119"/>
      <c r="C52" s="119"/>
      <c r="D52" s="119"/>
      <c r="E52" s="119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9"/>
    </row>
    <row r="53" spans="1:52" ht="10.5" customHeight="1" x14ac:dyDescent="0.4">
      <c r="A53" s="118"/>
      <c r="B53" s="119"/>
      <c r="C53" s="119"/>
      <c r="D53" s="119"/>
      <c r="E53" s="119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9"/>
    </row>
    <row r="54" spans="1:52" ht="10.5" customHeight="1" thickBot="1" x14ac:dyDescent="0.45">
      <c r="A54" s="120"/>
      <c r="B54" s="121"/>
      <c r="C54" s="121"/>
      <c r="D54" s="121"/>
      <c r="E54" s="121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1"/>
    </row>
  </sheetData>
  <mergeCells count="356">
    <mergeCell ref="AY2:AZ2"/>
    <mergeCell ref="AH2:AN2"/>
    <mergeCell ref="AQ38:AZ41"/>
    <mergeCell ref="AW1:AZ1"/>
    <mergeCell ref="AS1:AV1"/>
    <mergeCell ref="AQ1:AR1"/>
    <mergeCell ref="AM1:AP1"/>
    <mergeCell ref="AH1:AL1"/>
    <mergeCell ref="A1:G1"/>
    <mergeCell ref="A2:G2"/>
    <mergeCell ref="AO2:AP2"/>
    <mergeCell ref="AQ2:AR2"/>
    <mergeCell ref="AS2:AT2"/>
    <mergeCell ref="AU2:AV2"/>
    <mergeCell ref="AW2:AX2"/>
    <mergeCell ref="H1:I1"/>
    <mergeCell ref="J1:K1"/>
    <mergeCell ref="L1:M1"/>
    <mergeCell ref="N1:O1"/>
    <mergeCell ref="P1:Q1"/>
    <mergeCell ref="R1:S1"/>
    <mergeCell ref="T1:U1"/>
    <mergeCell ref="V1:W1"/>
    <mergeCell ref="H2:I2"/>
    <mergeCell ref="J2:K2"/>
    <mergeCell ref="L2:M2"/>
    <mergeCell ref="N2:O2"/>
    <mergeCell ref="P2:Q2"/>
    <mergeCell ref="R2:S2"/>
    <mergeCell ref="T2:U2"/>
    <mergeCell ref="AB4:AB13"/>
    <mergeCell ref="AC4:AF4"/>
    <mergeCell ref="AC12:AF13"/>
    <mergeCell ref="P12:Q12"/>
    <mergeCell ref="P13:Q13"/>
    <mergeCell ref="U12:V12"/>
    <mergeCell ref="U13:V13"/>
    <mergeCell ref="H12:J12"/>
    <mergeCell ref="H13:J13"/>
    <mergeCell ref="M12:O12"/>
    <mergeCell ref="M13:O13"/>
    <mergeCell ref="R12:T12"/>
    <mergeCell ref="R13:T13"/>
    <mergeCell ref="X4:Y4"/>
    <mergeCell ref="F5:Y5"/>
    <mergeCell ref="J4:K4"/>
    <mergeCell ref="L4:M4"/>
    <mergeCell ref="P4:Q4"/>
    <mergeCell ref="R4:S4"/>
    <mergeCell ref="T4:U4"/>
    <mergeCell ref="V4:W4"/>
    <mergeCell ref="A4:A13"/>
    <mergeCell ref="B4:E4"/>
    <mergeCell ref="B5:E5"/>
    <mergeCell ref="B6:E7"/>
    <mergeCell ref="B8:E9"/>
    <mergeCell ref="F8:Q8"/>
    <mergeCell ref="R8:S9"/>
    <mergeCell ref="T8:Y9"/>
    <mergeCell ref="F9:G9"/>
    <mergeCell ref="H9:I9"/>
    <mergeCell ref="J9:K9"/>
    <mergeCell ref="L9:M9"/>
    <mergeCell ref="N9:O9"/>
    <mergeCell ref="P9:Q9"/>
    <mergeCell ref="B10:E11"/>
    <mergeCell ref="B12:E13"/>
    <mergeCell ref="W12:Y12"/>
    <mergeCell ref="W13:Y13"/>
    <mergeCell ref="F12:G12"/>
    <mergeCell ref="F13:G13"/>
    <mergeCell ref="A15:D16"/>
    <mergeCell ref="E16:I16"/>
    <mergeCell ref="A38:B49"/>
    <mergeCell ref="C38:L38"/>
    <mergeCell ref="C40:L40"/>
    <mergeCell ref="C41:L41"/>
    <mergeCell ref="C42:L42"/>
    <mergeCell ref="C43:L43"/>
    <mergeCell ref="N4:O4"/>
    <mergeCell ref="K12:L12"/>
    <mergeCell ref="K13:L13"/>
    <mergeCell ref="F4:G4"/>
    <mergeCell ref="H4:I4"/>
    <mergeCell ref="F10:Y11"/>
    <mergeCell ref="F6:Y7"/>
    <mergeCell ref="C48:L48"/>
    <mergeCell ref="C49:L49"/>
    <mergeCell ref="C39:L39"/>
    <mergeCell ref="M43:V43"/>
    <mergeCell ref="W43:AF43"/>
    <mergeCell ref="M46:V46"/>
    <mergeCell ref="W46:AF46"/>
    <mergeCell ref="Z16:AA16"/>
    <mergeCell ref="AB16:AC16"/>
    <mergeCell ref="C44:L44"/>
    <mergeCell ref="C45:L45"/>
    <mergeCell ref="C46:L46"/>
    <mergeCell ref="C47:L47"/>
    <mergeCell ref="A33:B36"/>
    <mergeCell ref="N33:U33"/>
    <mergeCell ref="V33:Y33"/>
    <mergeCell ref="Z33:AA33"/>
    <mergeCell ref="AB33:AF33"/>
    <mergeCell ref="M38:N38"/>
    <mergeCell ref="F52:G52"/>
    <mergeCell ref="B31:M31"/>
    <mergeCell ref="N28:U28"/>
    <mergeCell ref="V28:Y28"/>
    <mergeCell ref="Z28:AA28"/>
    <mergeCell ref="AB30:AF30"/>
    <mergeCell ref="AG30:AH30"/>
    <mergeCell ref="AI30:AL30"/>
    <mergeCell ref="AG48:AP48"/>
    <mergeCell ref="O38:V38"/>
    <mergeCell ref="W38:X38"/>
    <mergeCell ref="Y38:AF38"/>
    <mergeCell ref="AG38:AH38"/>
    <mergeCell ref="AI38:AP38"/>
    <mergeCell ref="O39:V39"/>
    <mergeCell ref="W39:X39"/>
    <mergeCell ref="A51:E54"/>
    <mergeCell ref="F51:J51"/>
    <mergeCell ref="K51:N51"/>
    <mergeCell ref="O51:Q51"/>
    <mergeCell ref="M39:N39"/>
    <mergeCell ref="AM28:AZ28"/>
    <mergeCell ref="AM29:AZ29"/>
    <mergeCell ref="A21:A31"/>
    <mergeCell ref="F53:G53"/>
    <mergeCell ref="F54:G54"/>
    <mergeCell ref="H52:Q52"/>
    <mergeCell ref="H53:Q53"/>
    <mergeCell ref="H54:Q54"/>
    <mergeCell ref="R54:Y54"/>
    <mergeCell ref="Z54:AG54"/>
    <mergeCell ref="AH54:AO54"/>
    <mergeCell ref="AG5:AZ7"/>
    <mergeCell ref="AG9:AZ11"/>
    <mergeCell ref="AG12:AZ13"/>
    <mergeCell ref="AC8:AF11"/>
    <mergeCell ref="E15:AZ15"/>
    <mergeCell ref="AI16:AZ16"/>
    <mergeCell ref="AD16:AH16"/>
    <mergeCell ref="J16:K16"/>
    <mergeCell ref="L16:M16"/>
    <mergeCell ref="N16:O16"/>
    <mergeCell ref="P16:Q16"/>
    <mergeCell ref="R16:S16"/>
    <mergeCell ref="T16:U16"/>
    <mergeCell ref="V16:W16"/>
    <mergeCell ref="X16:Y16"/>
    <mergeCell ref="AG28:AH28"/>
    <mergeCell ref="AY4:AZ4"/>
    <mergeCell ref="AC5:AF7"/>
    <mergeCell ref="AG4:AH4"/>
    <mergeCell ref="AI4:AJ4"/>
    <mergeCell ref="AK4:AL4"/>
    <mergeCell ref="AM4:AN4"/>
    <mergeCell ref="AO4:AP4"/>
    <mergeCell ref="AQ4:AR4"/>
    <mergeCell ref="AS4:AT4"/>
    <mergeCell ref="AU4:AV4"/>
    <mergeCell ref="AW4:AX4"/>
    <mergeCell ref="B30:M30"/>
    <mergeCell ref="Z23:AA23"/>
    <mergeCell ref="V24:Y24"/>
    <mergeCell ref="Z24:AA24"/>
    <mergeCell ref="V26:Y26"/>
    <mergeCell ref="Z26:AA26"/>
    <mergeCell ref="V30:Y30"/>
    <mergeCell ref="Z30:AA30"/>
    <mergeCell ref="N23:U23"/>
    <mergeCell ref="N29:U29"/>
    <mergeCell ref="V29:Y29"/>
    <mergeCell ref="Z29:AA29"/>
    <mergeCell ref="B22:M22"/>
    <mergeCell ref="B23:M23"/>
    <mergeCell ref="B24:M24"/>
    <mergeCell ref="B25:M25"/>
    <mergeCell ref="B26:M26"/>
    <mergeCell ref="B27:M27"/>
    <mergeCell ref="N22:U22"/>
    <mergeCell ref="B28:M28"/>
    <mergeCell ref="B29:M29"/>
    <mergeCell ref="A19:E19"/>
    <mergeCell ref="F19:AZ19"/>
    <mergeCell ref="B21:M21"/>
    <mergeCell ref="AL18:AN18"/>
    <mergeCell ref="AA18:AE18"/>
    <mergeCell ref="Z21:AA21"/>
    <mergeCell ref="AB21:AF21"/>
    <mergeCell ref="N21:U21"/>
    <mergeCell ref="V21:Y21"/>
    <mergeCell ref="I18:K18"/>
    <mergeCell ref="X18:Z18"/>
    <mergeCell ref="A18:E18"/>
    <mergeCell ref="F18:H18"/>
    <mergeCell ref="O18:Q18"/>
    <mergeCell ref="R18:T18"/>
    <mergeCell ref="U18:W18"/>
    <mergeCell ref="L18:N18"/>
    <mergeCell ref="N25:U25"/>
    <mergeCell ref="V25:Y25"/>
    <mergeCell ref="Z25:AA25"/>
    <mergeCell ref="AB25:AF25"/>
    <mergeCell ref="AG25:AH25"/>
    <mergeCell ref="AI25:AL25"/>
    <mergeCell ref="AM25:AZ25"/>
    <mergeCell ref="N24:U24"/>
    <mergeCell ref="AB22:AF22"/>
    <mergeCell ref="AG22:AH22"/>
    <mergeCell ref="AB23:AF23"/>
    <mergeCell ref="AG23:AH23"/>
    <mergeCell ref="AI22:AL22"/>
    <mergeCell ref="AM22:AZ22"/>
    <mergeCell ref="AI23:AL23"/>
    <mergeCell ref="AM23:AZ23"/>
    <mergeCell ref="V22:Y22"/>
    <mergeCell ref="V23:Y23"/>
    <mergeCell ref="Z22:AA22"/>
    <mergeCell ref="N30:U30"/>
    <mergeCell ref="AB26:AF26"/>
    <mergeCell ref="AG26:AH26"/>
    <mergeCell ref="AI26:AL26"/>
    <mergeCell ref="AM26:AZ26"/>
    <mergeCell ref="N27:U27"/>
    <mergeCell ref="V27:Y27"/>
    <mergeCell ref="Z27:AA27"/>
    <mergeCell ref="AB27:AF27"/>
    <mergeCell ref="AG27:AH27"/>
    <mergeCell ref="AI27:AL27"/>
    <mergeCell ref="AM27:AZ27"/>
    <mergeCell ref="N26:U26"/>
    <mergeCell ref="AI28:AL28"/>
    <mergeCell ref="AB29:AF29"/>
    <mergeCell ref="AG29:AH29"/>
    <mergeCell ref="AI29:AL29"/>
    <mergeCell ref="AB28:AF28"/>
    <mergeCell ref="N31:U31"/>
    <mergeCell ref="V31:Y31"/>
    <mergeCell ref="Z31:AA31"/>
    <mergeCell ref="AB31:AF31"/>
    <mergeCell ref="AG31:AH31"/>
    <mergeCell ref="AI31:AL31"/>
    <mergeCell ref="AM31:AZ31"/>
    <mergeCell ref="AB36:AF36"/>
    <mergeCell ref="AG36:AH36"/>
    <mergeCell ref="AI36:AL36"/>
    <mergeCell ref="AI33:AL33"/>
    <mergeCell ref="N34:U34"/>
    <mergeCell ref="V34:Y34"/>
    <mergeCell ref="Z34:AA34"/>
    <mergeCell ref="AB34:AF34"/>
    <mergeCell ref="AG34:AH34"/>
    <mergeCell ref="AI34:AL34"/>
    <mergeCell ref="AG33:AH33"/>
    <mergeCell ref="R53:Y53"/>
    <mergeCell ref="Z53:AG53"/>
    <mergeCell ref="AH53:AO53"/>
    <mergeCell ref="C33:M33"/>
    <mergeCell ref="C34:M34"/>
    <mergeCell ref="C35:M35"/>
    <mergeCell ref="C36:M36"/>
    <mergeCell ref="AM33:AT33"/>
    <mergeCell ref="AU33:AZ33"/>
    <mergeCell ref="AM34:AT34"/>
    <mergeCell ref="AU34:AZ34"/>
    <mergeCell ref="AM35:AT35"/>
    <mergeCell ref="AU35:AZ35"/>
    <mergeCell ref="AM36:AT36"/>
    <mergeCell ref="AU36:AZ36"/>
    <mergeCell ref="N35:U35"/>
    <mergeCell ref="V35:Y35"/>
    <mergeCell ref="Z35:AA35"/>
    <mergeCell ref="AB35:AF35"/>
    <mergeCell ref="AG35:AH35"/>
    <mergeCell ref="AI35:AL35"/>
    <mergeCell ref="N36:U36"/>
    <mergeCell ref="V36:Y36"/>
    <mergeCell ref="Z36:AA36"/>
    <mergeCell ref="AP51:AZ51"/>
    <mergeCell ref="AP52:AZ52"/>
    <mergeCell ref="AP53:AZ53"/>
    <mergeCell ref="AP54:AZ54"/>
    <mergeCell ref="M40:V40"/>
    <mergeCell ref="W40:AF40"/>
    <mergeCell ref="AG40:AP40"/>
    <mergeCell ref="M41:V41"/>
    <mergeCell ref="W41:AF41"/>
    <mergeCell ref="AG41:AP41"/>
    <mergeCell ref="M42:V42"/>
    <mergeCell ref="W42:AF42"/>
    <mergeCell ref="AG42:AP42"/>
    <mergeCell ref="AQ42:AZ42"/>
    <mergeCell ref="R51:Y51"/>
    <mergeCell ref="Z51:AG51"/>
    <mergeCell ref="AH51:AO51"/>
    <mergeCell ref="R52:Y52"/>
    <mergeCell ref="Z52:AG52"/>
    <mergeCell ref="AH52:AO52"/>
    <mergeCell ref="AG47:AP47"/>
    <mergeCell ref="AQ47:AZ47"/>
    <mergeCell ref="M48:V48"/>
    <mergeCell ref="W48:AF48"/>
    <mergeCell ref="AQ48:AZ48"/>
    <mergeCell ref="AG43:AP43"/>
    <mergeCell ref="M44:V44"/>
    <mergeCell ref="W44:AF44"/>
    <mergeCell ref="AG44:AP44"/>
    <mergeCell ref="AQ45:AZ45"/>
    <mergeCell ref="M49:V49"/>
    <mergeCell ref="W49:AF49"/>
    <mergeCell ref="AG49:AP49"/>
    <mergeCell ref="AQ49:AZ49"/>
    <mergeCell ref="M45:R45"/>
    <mergeCell ref="S45:V45"/>
    <mergeCell ref="M47:V47"/>
    <mergeCell ref="W47:AF47"/>
    <mergeCell ref="AQ43:AU43"/>
    <mergeCell ref="AV43:AZ43"/>
    <mergeCell ref="AQ44:AU44"/>
    <mergeCell ref="AV44:AZ44"/>
    <mergeCell ref="AY8:AZ8"/>
    <mergeCell ref="Y39:AF39"/>
    <mergeCell ref="AG39:AH39"/>
    <mergeCell ref="AI39:AP39"/>
    <mergeCell ref="W45:AB45"/>
    <mergeCell ref="AC45:AF45"/>
    <mergeCell ref="AG45:AL45"/>
    <mergeCell ref="AM45:AP45"/>
    <mergeCell ref="AG46:AP46"/>
    <mergeCell ref="AQ46:AZ46"/>
    <mergeCell ref="AM30:AZ30"/>
    <mergeCell ref="AB24:AF24"/>
    <mergeCell ref="AG24:AH24"/>
    <mergeCell ref="AI24:AL24"/>
    <mergeCell ref="AM24:AZ24"/>
    <mergeCell ref="AG21:AH21"/>
    <mergeCell ref="AI21:AL21"/>
    <mergeCell ref="AM21:AZ21"/>
    <mergeCell ref="AF18:AH18"/>
    <mergeCell ref="AI18:AK18"/>
    <mergeCell ref="AO18:AQ18"/>
    <mergeCell ref="AR18:AT18"/>
    <mergeCell ref="AU18:AW18"/>
    <mergeCell ref="AX18:AZ18"/>
    <mergeCell ref="AG8:AH8"/>
    <mergeCell ref="AI8:AJ8"/>
    <mergeCell ref="AK8:AL8"/>
    <mergeCell ref="AM8:AN8"/>
    <mergeCell ref="AO8:AP8"/>
    <mergeCell ref="AQ8:AR8"/>
    <mergeCell ref="AS8:AT8"/>
    <mergeCell ref="AU8:AV8"/>
    <mergeCell ref="AW8:AX8"/>
  </mergeCells>
  <phoneticPr fontId="1"/>
  <pageMargins left="0.67" right="0.66" top="0.74803149606299213" bottom="0.23622047244094491" header="0.31496062992125984" footer="0.31496062992125984"/>
  <pageSetup paperSize="9" scale="93" orientation="portrait" r:id="rId1"/>
  <headerFooter>
    <oddHeader>&amp;C&amp;16サービス提供証明書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090CB-A658-46B7-AA09-33EE5C4048F2}">
  <dimension ref="A1:C65"/>
  <sheetViews>
    <sheetView workbookViewId="0">
      <selection activeCell="G14" sqref="G14"/>
    </sheetView>
  </sheetViews>
  <sheetFormatPr defaultRowHeight="18.75" x14ac:dyDescent="0.4"/>
  <cols>
    <col min="2" max="2" width="43.125" customWidth="1"/>
    <col min="3" max="3" width="9" style="1"/>
  </cols>
  <sheetData>
    <row r="1" spans="1:3" x14ac:dyDescent="0.4">
      <c r="A1" s="213" t="s">
        <v>128</v>
      </c>
      <c r="B1" s="212" t="s">
        <v>129</v>
      </c>
      <c r="C1" s="212"/>
    </row>
    <row r="2" spans="1:3" x14ac:dyDescent="0.4">
      <c r="A2" s="213">
        <v>11</v>
      </c>
      <c r="B2" s="212" t="s">
        <v>1</v>
      </c>
      <c r="C2" s="214">
        <v>10.7</v>
      </c>
    </row>
    <row r="3" spans="1:3" x14ac:dyDescent="0.4">
      <c r="A3" s="213">
        <v>12</v>
      </c>
      <c r="B3" s="212" t="s">
        <v>2</v>
      </c>
      <c r="C3" s="214">
        <v>10.7</v>
      </c>
    </row>
    <row r="4" spans="1:3" x14ac:dyDescent="0.4">
      <c r="A4" s="213">
        <v>13</v>
      </c>
      <c r="B4" s="212" t="s">
        <v>3</v>
      </c>
      <c r="C4" s="214">
        <v>10.7</v>
      </c>
    </row>
    <row r="5" spans="1:3" x14ac:dyDescent="0.4">
      <c r="A5" s="213">
        <v>14</v>
      </c>
      <c r="B5" s="212" t="s">
        <v>17</v>
      </c>
      <c r="C5" s="214">
        <v>10.55</v>
      </c>
    </row>
    <row r="6" spans="1:3" x14ac:dyDescent="0.4">
      <c r="A6" s="213">
        <v>15</v>
      </c>
      <c r="B6" s="212" t="s">
        <v>10</v>
      </c>
      <c r="C6" s="214">
        <v>10.45</v>
      </c>
    </row>
    <row r="7" spans="1:3" x14ac:dyDescent="0.4">
      <c r="A7" s="213">
        <v>16</v>
      </c>
      <c r="B7" s="212" t="s">
        <v>16</v>
      </c>
      <c r="C7" s="214">
        <v>10.55</v>
      </c>
    </row>
    <row r="8" spans="1:3" x14ac:dyDescent="0.4">
      <c r="A8" s="213">
        <v>17</v>
      </c>
      <c r="B8" s="212" t="s">
        <v>18</v>
      </c>
      <c r="C8" s="215">
        <v>10</v>
      </c>
    </row>
    <row r="9" spans="1:3" x14ac:dyDescent="0.4">
      <c r="A9" s="213">
        <v>21</v>
      </c>
      <c r="B9" s="212" t="s">
        <v>9</v>
      </c>
      <c r="C9" s="214">
        <v>10.55</v>
      </c>
    </row>
    <row r="10" spans="1:3" x14ac:dyDescent="0.4">
      <c r="A10" s="213">
        <v>22</v>
      </c>
      <c r="B10" s="212" t="s">
        <v>19</v>
      </c>
      <c r="C10" s="214">
        <v>10.45</v>
      </c>
    </row>
    <row r="11" spans="1:3" x14ac:dyDescent="0.4">
      <c r="A11" s="213">
        <v>23</v>
      </c>
      <c r="B11" s="212" t="s">
        <v>20</v>
      </c>
      <c r="C11" s="214">
        <v>10.45</v>
      </c>
    </row>
    <row r="12" spans="1:3" x14ac:dyDescent="0.4">
      <c r="A12" s="213">
        <v>24</v>
      </c>
      <c r="B12" s="212" t="s">
        <v>34</v>
      </c>
      <c r="C12" s="214">
        <v>10.45</v>
      </c>
    </row>
    <row r="13" spans="1:3" x14ac:dyDescent="0.4">
      <c r="A13" s="213">
        <v>25</v>
      </c>
      <c r="B13" s="212" t="s">
        <v>35</v>
      </c>
      <c r="C13" s="214">
        <v>10.45</v>
      </c>
    </row>
    <row r="14" spans="1:3" x14ac:dyDescent="0.4">
      <c r="A14" s="213">
        <v>26</v>
      </c>
      <c r="B14" s="212" t="s">
        <v>36</v>
      </c>
      <c r="C14" s="214">
        <v>10.45</v>
      </c>
    </row>
    <row r="15" spans="1:3" x14ac:dyDescent="0.4">
      <c r="A15" s="213">
        <v>27</v>
      </c>
      <c r="B15" s="212" t="s">
        <v>130</v>
      </c>
      <c r="C15" s="214">
        <v>10.45</v>
      </c>
    </row>
    <row r="16" spans="1:3" x14ac:dyDescent="0.4">
      <c r="A16" s="213">
        <v>28</v>
      </c>
      <c r="B16" s="212" t="s">
        <v>131</v>
      </c>
      <c r="C16" s="214">
        <v>10.45</v>
      </c>
    </row>
    <row r="17" spans="1:3" x14ac:dyDescent="0.4">
      <c r="A17" s="213">
        <v>31</v>
      </c>
      <c r="B17" s="212" t="s">
        <v>21</v>
      </c>
      <c r="C17" s="215">
        <v>10</v>
      </c>
    </row>
    <row r="18" spans="1:3" x14ac:dyDescent="0.4">
      <c r="A18" s="213">
        <v>32</v>
      </c>
      <c r="B18" s="212" t="s">
        <v>12</v>
      </c>
      <c r="C18" s="214">
        <v>10.45</v>
      </c>
    </row>
    <row r="19" spans="1:3" x14ac:dyDescent="0.4">
      <c r="A19" s="213">
        <v>33</v>
      </c>
      <c r="B19" s="212" t="s">
        <v>11</v>
      </c>
      <c r="C19" s="214">
        <v>10.45</v>
      </c>
    </row>
    <row r="20" spans="1:3" x14ac:dyDescent="0.4">
      <c r="A20" s="213">
        <v>34</v>
      </c>
      <c r="B20" s="212" t="s">
        <v>37</v>
      </c>
      <c r="C20" s="215">
        <v>10</v>
      </c>
    </row>
    <row r="21" spans="1:3" x14ac:dyDescent="0.4">
      <c r="A21" s="213">
        <v>35</v>
      </c>
      <c r="B21" s="212" t="s">
        <v>40</v>
      </c>
      <c r="C21" s="214">
        <v>10.45</v>
      </c>
    </row>
    <row r="22" spans="1:3" x14ac:dyDescent="0.4">
      <c r="A22" s="213">
        <v>36</v>
      </c>
      <c r="B22" s="212" t="s">
        <v>13</v>
      </c>
      <c r="C22" s="214">
        <v>10.45</v>
      </c>
    </row>
    <row r="23" spans="1:3" x14ac:dyDescent="0.4">
      <c r="A23" s="213">
        <v>37</v>
      </c>
      <c r="B23" s="212" t="s">
        <v>41</v>
      </c>
      <c r="C23" s="214">
        <v>10.45</v>
      </c>
    </row>
    <row r="24" spans="1:3" x14ac:dyDescent="0.4">
      <c r="A24" s="213">
        <v>38</v>
      </c>
      <c r="B24" s="212" t="s">
        <v>132</v>
      </c>
      <c r="C24" s="214">
        <v>10.45</v>
      </c>
    </row>
    <row r="25" spans="1:3" x14ac:dyDescent="0.4">
      <c r="A25" s="213">
        <v>39</v>
      </c>
      <c r="B25" s="212" t="s">
        <v>42</v>
      </c>
      <c r="C25" s="214">
        <v>10.45</v>
      </c>
    </row>
    <row r="26" spans="1:3" x14ac:dyDescent="0.4">
      <c r="A26" s="213">
        <v>41</v>
      </c>
      <c r="B26" s="212" t="s">
        <v>22</v>
      </c>
      <c r="C26" s="212"/>
    </row>
    <row r="27" spans="1:3" x14ac:dyDescent="0.4">
      <c r="A27" s="213">
        <v>42</v>
      </c>
      <c r="B27" s="212" t="s">
        <v>23</v>
      </c>
      <c r="C27" s="212"/>
    </row>
    <row r="28" spans="1:3" x14ac:dyDescent="0.4">
      <c r="A28" s="213">
        <v>43</v>
      </c>
      <c r="B28" s="212" t="s">
        <v>4</v>
      </c>
      <c r="C28" s="214">
        <v>10.7</v>
      </c>
    </row>
    <row r="29" spans="1:3" x14ac:dyDescent="0.4">
      <c r="A29" s="213">
        <v>44</v>
      </c>
      <c r="B29" s="212" t="s">
        <v>43</v>
      </c>
      <c r="C29" s="212"/>
    </row>
    <row r="30" spans="1:3" x14ac:dyDescent="0.4">
      <c r="A30" s="213">
        <v>45</v>
      </c>
      <c r="B30" s="212" t="s">
        <v>44</v>
      </c>
      <c r="C30" s="212"/>
    </row>
    <row r="31" spans="1:3" x14ac:dyDescent="0.4">
      <c r="A31" s="213">
        <v>46</v>
      </c>
      <c r="B31" s="212" t="s">
        <v>28</v>
      </c>
      <c r="C31" s="214">
        <v>10.7</v>
      </c>
    </row>
    <row r="32" spans="1:3" x14ac:dyDescent="0.4">
      <c r="A32" s="213">
        <v>51</v>
      </c>
      <c r="B32" s="212" t="s">
        <v>24</v>
      </c>
      <c r="C32" s="214">
        <v>10.45</v>
      </c>
    </row>
    <row r="33" spans="1:3" x14ac:dyDescent="0.4">
      <c r="A33" s="213">
        <v>52</v>
      </c>
      <c r="B33" s="212" t="s">
        <v>25</v>
      </c>
      <c r="C33" s="214">
        <v>10.45</v>
      </c>
    </row>
    <row r="34" spans="1:3" x14ac:dyDescent="0.4">
      <c r="A34" s="213">
        <v>53</v>
      </c>
      <c r="B34" s="212" t="s">
        <v>26</v>
      </c>
      <c r="C34" s="214">
        <v>10.45</v>
      </c>
    </row>
    <row r="35" spans="1:3" x14ac:dyDescent="0.4">
      <c r="A35" s="213">
        <v>54</v>
      </c>
      <c r="B35" s="212" t="s">
        <v>14</v>
      </c>
      <c r="C35" s="214">
        <v>10.45</v>
      </c>
    </row>
    <row r="36" spans="1:3" x14ac:dyDescent="0.4">
      <c r="A36" s="213">
        <v>59</v>
      </c>
      <c r="B36" s="212" t="s">
        <v>27</v>
      </c>
      <c r="C36" s="214">
        <v>10.45</v>
      </c>
    </row>
    <row r="37" spans="1:3" x14ac:dyDescent="0.4">
      <c r="A37" s="213">
        <v>62</v>
      </c>
      <c r="B37" s="212" t="s">
        <v>29</v>
      </c>
      <c r="C37" s="214">
        <v>10.7</v>
      </c>
    </row>
    <row r="38" spans="1:3" x14ac:dyDescent="0.4">
      <c r="A38" s="213">
        <v>63</v>
      </c>
      <c r="B38" s="212" t="s">
        <v>30</v>
      </c>
      <c r="C38" s="214">
        <v>10.7</v>
      </c>
    </row>
    <row r="39" spans="1:3" x14ac:dyDescent="0.4">
      <c r="A39" s="213">
        <v>64</v>
      </c>
      <c r="B39" s="212" t="s">
        <v>31</v>
      </c>
      <c r="C39" s="214">
        <v>10.55</v>
      </c>
    </row>
    <row r="40" spans="1:3" x14ac:dyDescent="0.4">
      <c r="A40" s="213">
        <v>66</v>
      </c>
      <c r="B40" s="212" t="s">
        <v>32</v>
      </c>
      <c r="C40" s="214">
        <v>10.55</v>
      </c>
    </row>
    <row r="41" spans="1:3" x14ac:dyDescent="0.4">
      <c r="A41" s="213">
        <v>67</v>
      </c>
      <c r="B41" s="212" t="s">
        <v>33</v>
      </c>
      <c r="C41" s="215">
        <v>10</v>
      </c>
    </row>
    <row r="42" spans="1:3" x14ac:dyDescent="0.4">
      <c r="A42" s="213">
        <v>71</v>
      </c>
      <c r="B42" s="212" t="s">
        <v>6</v>
      </c>
      <c r="C42" s="214">
        <v>10.7</v>
      </c>
    </row>
    <row r="43" spans="1:3" x14ac:dyDescent="0.4">
      <c r="A43" s="213">
        <v>72</v>
      </c>
      <c r="B43" s="212" t="s">
        <v>7</v>
      </c>
      <c r="C43" s="214">
        <v>10.55</v>
      </c>
    </row>
    <row r="44" spans="1:3" x14ac:dyDescent="0.4">
      <c r="A44" s="213">
        <v>73</v>
      </c>
      <c r="B44" s="212" t="s">
        <v>8</v>
      </c>
      <c r="C44" s="214">
        <v>10.55</v>
      </c>
    </row>
    <row r="45" spans="1:3" x14ac:dyDescent="0.4">
      <c r="A45" s="213">
        <v>74</v>
      </c>
      <c r="B45" s="212" t="s">
        <v>38</v>
      </c>
      <c r="C45" s="214">
        <v>10.55</v>
      </c>
    </row>
    <row r="46" spans="1:3" x14ac:dyDescent="0.4">
      <c r="A46" s="213">
        <v>75</v>
      </c>
      <c r="B46" s="212" t="s">
        <v>39</v>
      </c>
      <c r="C46" s="214">
        <v>10.55</v>
      </c>
    </row>
    <row r="47" spans="1:3" x14ac:dyDescent="0.4">
      <c r="A47" s="213">
        <v>76</v>
      </c>
      <c r="B47" s="212" t="s">
        <v>5</v>
      </c>
      <c r="C47" s="214">
        <v>10.7</v>
      </c>
    </row>
    <row r="48" spans="1:3" x14ac:dyDescent="0.4">
      <c r="A48" s="213">
        <v>77</v>
      </c>
      <c r="B48" s="212" t="s">
        <v>133</v>
      </c>
      <c r="C48" s="214">
        <v>10.55</v>
      </c>
    </row>
    <row r="49" spans="1:3" x14ac:dyDescent="0.4">
      <c r="A49" s="213">
        <v>78</v>
      </c>
      <c r="B49" s="212" t="s">
        <v>15</v>
      </c>
      <c r="C49" s="214">
        <v>10.45</v>
      </c>
    </row>
    <row r="50" spans="1:3" x14ac:dyDescent="0.4">
      <c r="A50" s="213">
        <v>81</v>
      </c>
      <c r="B50" s="212" t="s">
        <v>134</v>
      </c>
      <c r="C50" s="212"/>
    </row>
    <row r="51" spans="1:3" x14ac:dyDescent="0.4">
      <c r="A51" s="213" t="s">
        <v>135</v>
      </c>
      <c r="B51" s="212" t="s">
        <v>136</v>
      </c>
      <c r="C51" s="214">
        <v>10.7</v>
      </c>
    </row>
    <row r="52" spans="1:3" x14ac:dyDescent="0.4">
      <c r="A52" s="213" t="s">
        <v>137</v>
      </c>
      <c r="B52" s="212" t="s">
        <v>138</v>
      </c>
      <c r="C52" s="214">
        <v>10.7</v>
      </c>
    </row>
    <row r="53" spans="1:3" x14ac:dyDescent="0.4">
      <c r="A53" s="213" t="s">
        <v>139</v>
      </c>
      <c r="B53" s="212" t="s">
        <v>140</v>
      </c>
      <c r="C53" s="214">
        <v>10.7</v>
      </c>
    </row>
    <row r="54" spans="1:3" x14ac:dyDescent="0.4">
      <c r="A54" s="213" t="s">
        <v>141</v>
      </c>
      <c r="B54" s="212" t="s">
        <v>142</v>
      </c>
      <c r="C54" s="214">
        <v>10.7</v>
      </c>
    </row>
    <row r="55" spans="1:3" x14ac:dyDescent="0.4">
      <c r="A55" s="213" t="s">
        <v>143</v>
      </c>
      <c r="B55" s="212" t="s">
        <v>144</v>
      </c>
      <c r="C55" s="214">
        <v>10.45</v>
      </c>
    </row>
    <row r="56" spans="1:3" x14ac:dyDescent="0.4">
      <c r="A56" s="213" t="s">
        <v>145</v>
      </c>
      <c r="B56" s="212" t="s">
        <v>146</v>
      </c>
      <c r="C56" s="214">
        <v>10.45</v>
      </c>
    </row>
    <row r="57" spans="1:3" x14ac:dyDescent="0.4">
      <c r="A57" s="213" t="s">
        <v>147</v>
      </c>
      <c r="B57" s="212" t="s">
        <v>148</v>
      </c>
      <c r="C57" s="214">
        <v>10.45</v>
      </c>
    </row>
    <row r="58" spans="1:3" x14ac:dyDescent="0.4">
      <c r="A58" s="213" t="s">
        <v>149</v>
      </c>
      <c r="B58" s="212" t="s">
        <v>150</v>
      </c>
      <c r="C58" s="214">
        <v>10.45</v>
      </c>
    </row>
    <row r="59" spans="1:3" x14ac:dyDescent="0.4">
      <c r="A59" s="213" t="s">
        <v>151</v>
      </c>
      <c r="B59" s="212" t="s">
        <v>152</v>
      </c>
      <c r="C59" s="212"/>
    </row>
    <row r="60" spans="1:3" x14ac:dyDescent="0.4">
      <c r="A60" s="213" t="s">
        <v>153</v>
      </c>
      <c r="B60" s="212" t="s">
        <v>154</v>
      </c>
      <c r="C60" s="212"/>
    </row>
    <row r="61" spans="1:3" x14ac:dyDescent="0.4">
      <c r="A61" s="213" t="s">
        <v>155</v>
      </c>
      <c r="B61" s="212" t="s">
        <v>156</v>
      </c>
      <c r="C61" s="212"/>
    </row>
    <row r="62" spans="1:3" x14ac:dyDescent="0.4">
      <c r="A62" s="213" t="s">
        <v>157</v>
      </c>
      <c r="B62" s="212" t="s">
        <v>158</v>
      </c>
      <c r="C62" s="212"/>
    </row>
    <row r="63" spans="1:3" x14ac:dyDescent="0.4">
      <c r="A63" s="213" t="s">
        <v>159</v>
      </c>
      <c r="B63" s="212" t="s">
        <v>160</v>
      </c>
      <c r="C63" s="212"/>
    </row>
    <row r="64" spans="1:3" x14ac:dyDescent="0.4">
      <c r="A64" s="213" t="s">
        <v>161</v>
      </c>
      <c r="B64" s="212" t="s">
        <v>162</v>
      </c>
      <c r="C64" s="212"/>
    </row>
    <row r="65" spans="1:2" x14ac:dyDescent="0.4">
      <c r="A65" s="213" t="s">
        <v>163</v>
      </c>
      <c r="B65" s="212" t="s">
        <v>164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入力欄</vt:lpstr>
      <vt:lpstr>コード及び単価</vt:lpstr>
      <vt:lpstr>入力欄!Print_Area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情報システム課</cp:lastModifiedBy>
  <cp:lastPrinted>2022-10-07T02:23:31Z</cp:lastPrinted>
  <dcterms:created xsi:type="dcterms:W3CDTF">2022-09-07T07:54:58Z</dcterms:created>
  <dcterms:modified xsi:type="dcterms:W3CDTF">2022-10-07T04:21:53Z</dcterms:modified>
</cp:coreProperties>
</file>