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システム\1_介護保険\☆新型コロナウイルス感染症関係\24_臨時交付金に基づく事業者支援\☆☆本番用☆☆\後期分\要綱\"/>
    </mc:Choice>
  </mc:AlternateContent>
  <xr:revisionPtr revIDLastSave="0" documentId="13_ncr:1_{1B4D3BFB-4F50-4291-AFD8-96B4580E2741}" xr6:coauthVersionLast="36" xr6:coauthVersionMax="36" xr10:uidLastSave="{00000000-0000-0000-0000-000000000000}"/>
  <bookViews>
    <workbookView xWindow="0" yWindow="0" windowWidth="20490" windowHeight="7080" activeTab="1" xr2:uid="{02EA711A-49B0-43C6-BE55-9F5CA3F262A1}"/>
  </bookViews>
  <sheets>
    <sheet name="市申請書" sheetId="3" r:id="rId1"/>
    <sheet name="申請書（続き）" sheetId="4" r:id="rId2"/>
    <sheet name="選択肢" sheetId="2" r:id="rId3"/>
  </sheets>
  <definedNames>
    <definedName name="_xlnm.Print_Area" localSheetId="0">市申請書!$A$1:$J$24</definedName>
    <definedName name="_xlnm.Print_Area" localSheetId="1">'申請書（続き）'!$A$1:$J$26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  <c r="D11" i="4"/>
  <c r="D12" i="4"/>
  <c r="D13" i="4"/>
  <c r="D14" i="4"/>
  <c r="H14" i="4" s="1"/>
  <c r="D15" i="4"/>
  <c r="D16" i="4"/>
  <c r="D17" i="4"/>
  <c r="D18" i="4"/>
  <c r="H18" i="4" s="1"/>
  <c r="I18" i="4" s="1"/>
  <c r="J18" i="4" s="1"/>
  <c r="D19" i="4"/>
  <c r="D20" i="4"/>
  <c r="D21" i="4"/>
  <c r="D22" i="4"/>
  <c r="D23" i="4"/>
  <c r="D24" i="4"/>
  <c r="D25" i="4"/>
  <c r="D26" i="4"/>
  <c r="H26" i="4" s="1"/>
  <c r="D5" i="4"/>
  <c r="H5" i="4" s="1"/>
  <c r="I5" i="4" s="1"/>
  <c r="J5" i="4" s="1"/>
  <c r="D6" i="4"/>
  <c r="D7" i="4"/>
  <c r="H7" i="4" s="1"/>
  <c r="I7" i="4" s="1"/>
  <c r="J7" i="4" s="1"/>
  <c r="D8" i="4"/>
  <c r="D9" i="4"/>
  <c r="D10" i="4"/>
  <c r="D4" i="4"/>
  <c r="H11" i="4"/>
  <c r="I11" i="4" s="1"/>
  <c r="J11" i="4" s="1"/>
  <c r="H12" i="4"/>
  <c r="I12" i="4" s="1"/>
  <c r="J12" i="4" s="1"/>
  <c r="H13" i="4"/>
  <c r="I13" i="4" s="1"/>
  <c r="J13" i="4" s="1"/>
  <c r="H15" i="4"/>
  <c r="I15" i="4" s="1"/>
  <c r="J15" i="4" s="1"/>
  <c r="H16" i="4"/>
  <c r="I16" i="4" s="1"/>
  <c r="J16" i="4" s="1"/>
  <c r="H17" i="4"/>
  <c r="I17" i="4" s="1"/>
  <c r="J17" i="4" s="1"/>
  <c r="H19" i="4"/>
  <c r="I19" i="4"/>
  <c r="J19" i="4" s="1"/>
  <c r="H20" i="4"/>
  <c r="I20" i="4" s="1"/>
  <c r="J20" i="4" s="1"/>
  <c r="H21" i="4"/>
  <c r="I21" i="4" s="1"/>
  <c r="J21" i="4" s="1"/>
  <c r="H22" i="4"/>
  <c r="H23" i="4"/>
  <c r="I23" i="4" s="1"/>
  <c r="J23" i="4" s="1"/>
  <c r="H24" i="4"/>
  <c r="I24" i="4" s="1"/>
  <c r="J24" i="4" s="1"/>
  <c r="H25" i="4"/>
  <c r="I25" i="4" s="1"/>
  <c r="J25" i="4" s="1"/>
  <c r="D19" i="3"/>
  <c r="D20" i="3"/>
  <c r="H10" i="4"/>
  <c r="I10" i="4" s="1"/>
  <c r="J10" i="4" s="1"/>
  <c r="H9" i="4"/>
  <c r="I9" i="4" s="1"/>
  <c r="J9" i="4" s="1"/>
  <c r="H6" i="4"/>
  <c r="I6" i="4" s="1"/>
  <c r="J6" i="4" s="1"/>
  <c r="I22" i="4" l="1"/>
  <c r="J22" i="4" s="1"/>
  <c r="I14" i="4"/>
  <c r="J14" i="4" s="1"/>
  <c r="I26" i="4"/>
  <c r="J26" i="4" s="1"/>
  <c r="H4" i="4"/>
  <c r="I4" i="4" s="1"/>
  <c r="J4" i="4" s="1"/>
  <c r="H8" i="4"/>
  <c r="I8" i="4" s="1"/>
  <c r="J8" i="4" s="1"/>
  <c r="H18" i="3"/>
  <c r="I18" i="3" s="1"/>
  <c r="J18" i="3" l="1"/>
  <c r="H20" i="3"/>
  <c r="I20" i="3" s="1"/>
  <c r="J20" i="3" s="1"/>
  <c r="H19" i="3"/>
  <c r="I19" i="3" s="1"/>
  <c r="J1" i="4"/>
  <c r="J19" i="3" l="1"/>
  <c r="J21" i="3"/>
  <c r="C14" i="3" s="1"/>
</calcChain>
</file>

<file path=xl/sharedStrings.xml><?xml version="1.0" encoding="utf-8"?>
<sst xmlns="http://schemas.openxmlformats.org/spreadsheetml/2006/main" count="98" uniqueCount="60">
  <si>
    <t>NO.</t>
    <phoneticPr fontId="2"/>
  </si>
  <si>
    <t>事業所番号</t>
    <rPh sb="0" eb="3">
      <t>ジギョウショ</t>
    </rPh>
    <rPh sb="3" eb="5">
      <t>バンゴウ</t>
    </rPh>
    <phoneticPr fontId="2"/>
  </si>
  <si>
    <t>区分</t>
    <rPh sb="0" eb="2">
      <t>クブン</t>
    </rPh>
    <phoneticPr fontId="2"/>
  </si>
  <si>
    <t>事業所・施設種別</t>
    <rPh sb="0" eb="3">
      <t>ジギョウショ</t>
    </rPh>
    <rPh sb="4" eb="6">
      <t>シセツ</t>
    </rPh>
    <rPh sb="6" eb="8">
      <t>シュベツ</t>
    </rPh>
    <phoneticPr fontId="2"/>
  </si>
  <si>
    <t>事業所所在地</t>
    <rPh sb="0" eb="3">
      <t>ジギョウショ</t>
    </rPh>
    <rPh sb="3" eb="6">
      <t>ショザイチ</t>
    </rPh>
    <phoneticPr fontId="2"/>
  </si>
  <si>
    <t>申請額合計</t>
    <rPh sb="0" eb="3">
      <t>シンセイガク</t>
    </rPh>
    <rPh sb="3" eb="5">
      <t>ゴウケイ</t>
    </rPh>
    <phoneticPr fontId="2"/>
  </si>
  <si>
    <t>受付番号</t>
    <rPh sb="0" eb="2">
      <t>ウケツケ</t>
    </rPh>
    <rPh sb="2" eb="4">
      <t>バンゴウ</t>
    </rPh>
    <phoneticPr fontId="2"/>
  </si>
  <si>
    <t>支給決定額
（市記入欄）</t>
    <rPh sb="0" eb="2">
      <t>シキュウ</t>
    </rPh>
    <rPh sb="2" eb="4">
      <t>ケッテイ</t>
    </rPh>
    <rPh sb="4" eb="5">
      <t>ガク</t>
    </rPh>
    <rPh sb="7" eb="8">
      <t>シ</t>
    </rPh>
    <rPh sb="8" eb="9">
      <t>キ</t>
    </rPh>
    <rPh sb="10" eb="11">
      <t>ラン</t>
    </rPh>
    <phoneticPr fontId="2"/>
  </si>
  <si>
    <t>事業所・施設種別</t>
    <rPh sb="0" eb="3">
      <t>ジギョウショ</t>
    </rPh>
    <rPh sb="4" eb="8">
      <t>シセツシュベツ</t>
    </rPh>
    <phoneticPr fontId="2"/>
  </si>
  <si>
    <t>　小田原市長　様</t>
    <phoneticPr fontId="2"/>
  </si>
  <si>
    <t>当該事業所に係る
支給申請額</t>
    <rPh sb="0" eb="2">
      <t>トウガイ</t>
    </rPh>
    <rPh sb="2" eb="5">
      <t>ジギョウショ</t>
    </rPh>
    <rPh sb="6" eb="7">
      <t>カカ</t>
    </rPh>
    <rPh sb="9" eb="11">
      <t>シキュウ</t>
    </rPh>
    <rPh sb="11" eb="13">
      <t>シンセイ</t>
    </rPh>
    <rPh sb="13" eb="14">
      <t>ガク</t>
    </rPh>
    <phoneticPr fontId="2"/>
  </si>
  <si>
    <t>（事業所別申請額一覧）</t>
    <phoneticPr fontId="2"/>
  </si>
  <si>
    <t>事業所名</t>
    <rPh sb="0" eb="3">
      <t>ジギョウショ</t>
    </rPh>
    <rPh sb="3" eb="4">
      <t>メイ</t>
    </rPh>
    <phoneticPr fontId="2"/>
  </si>
  <si>
    <t>（事業所別申請額一覧・続き）</t>
    <rPh sb="11" eb="12">
      <t>ツヅ</t>
    </rPh>
    <phoneticPr fontId="2"/>
  </si>
  <si>
    <t>　</t>
    <phoneticPr fontId="2"/>
  </si>
  <si>
    <t>訪問</t>
    <rPh sb="0" eb="2">
      <t>ホウモン</t>
    </rPh>
    <phoneticPr fontId="2"/>
  </si>
  <si>
    <t>訪問介護</t>
  </si>
  <si>
    <t>訪問看護</t>
    <phoneticPr fontId="2"/>
  </si>
  <si>
    <t>訪問リハビリテーション</t>
    <phoneticPr fontId="2"/>
  </si>
  <si>
    <t>夜間対応型訪問介護</t>
    <phoneticPr fontId="2"/>
  </si>
  <si>
    <t>福祉用具貸与</t>
    <phoneticPr fontId="2"/>
  </si>
  <si>
    <t>居宅介護支援</t>
    <phoneticPr fontId="2"/>
  </si>
  <si>
    <t>介護予防支援</t>
    <phoneticPr fontId="2"/>
  </si>
  <si>
    <t>訪問</t>
    <rPh sb="0" eb="2">
      <t>ホウモン</t>
    </rPh>
    <phoneticPr fontId="2"/>
  </si>
  <si>
    <t>通所介護</t>
    <phoneticPr fontId="2"/>
  </si>
  <si>
    <t>通所リハビリテーション</t>
    <phoneticPr fontId="2"/>
  </si>
  <si>
    <t>小規模多機能型居宅介護</t>
    <phoneticPr fontId="2"/>
  </si>
  <si>
    <t>看護小規模多機能型居宅介護</t>
    <phoneticPr fontId="2"/>
  </si>
  <si>
    <t>地域密着型通所介護</t>
    <phoneticPr fontId="2"/>
  </si>
  <si>
    <t>認知症対応型通所介護</t>
    <phoneticPr fontId="2"/>
  </si>
  <si>
    <t>訪問入浴介護</t>
    <phoneticPr fontId="2"/>
  </si>
  <si>
    <t>大規模</t>
    <rPh sb="0" eb="3">
      <t>ダイキボ</t>
    </rPh>
    <phoneticPr fontId="2"/>
  </si>
  <si>
    <t>小規模</t>
    <rPh sb="0" eb="3">
      <t>ショウキボ</t>
    </rPh>
    <phoneticPr fontId="2"/>
  </si>
  <si>
    <t>介護老人福祉施設</t>
  </si>
  <si>
    <t>地域密着型介護老人福祉施設入所者生活介護</t>
  </si>
  <si>
    <t>介護老人保健施設</t>
    <phoneticPr fontId="2"/>
  </si>
  <si>
    <t>介護医療院</t>
  </si>
  <si>
    <t>介護療養型医療施設</t>
    <phoneticPr fontId="2"/>
  </si>
  <si>
    <t>認知症対応型共同生活介護</t>
    <phoneticPr fontId="2"/>
  </si>
  <si>
    <t>短期入所生活介護</t>
    <phoneticPr fontId="2"/>
  </si>
  <si>
    <t>短期入所療養介護</t>
    <phoneticPr fontId="2"/>
  </si>
  <si>
    <t>養護老人ホーム</t>
    <phoneticPr fontId="2"/>
  </si>
  <si>
    <t>軽費老人ホーム</t>
    <phoneticPr fontId="2"/>
  </si>
  <si>
    <t>特定施設入居者生活介護</t>
  </si>
  <si>
    <t>入所</t>
    <rPh sb="0" eb="2">
      <t>ニュウショ</t>
    </rPh>
    <phoneticPr fontId="2"/>
  </si>
  <si>
    <t>計</t>
    <rPh sb="0" eb="1">
      <t>ケイ</t>
    </rPh>
    <phoneticPr fontId="2"/>
  </si>
  <si>
    <r>
      <t>様式第１号</t>
    </r>
    <r>
      <rPr>
        <sz val="11"/>
        <color rgb="FF000000"/>
        <rFont val="ＭＳ 明朝"/>
        <family val="1"/>
        <charset val="128"/>
      </rPr>
      <t>（第４条関係）</t>
    </r>
  </si>
  <si>
    <t>令和　　年</t>
    <rPh sb="0" eb="2">
      <t>レイワ</t>
    </rPh>
    <rPh sb="4" eb="5">
      <t>ネン</t>
    </rPh>
    <phoneticPr fontId="2"/>
  </si>
  <si>
    <t>月　　日</t>
    <rPh sb="0" eb="1">
      <t>ガツ</t>
    </rPh>
    <rPh sb="3" eb="4">
      <t>ニチ</t>
    </rPh>
    <phoneticPr fontId="2"/>
  </si>
  <si>
    <t>申請法人住所</t>
    <rPh sb="0" eb="2">
      <t>シンセイ</t>
    </rPh>
    <rPh sb="2" eb="4">
      <t>ホウジン</t>
    </rPh>
    <rPh sb="4" eb="6">
      <t>ジュウショ</t>
    </rPh>
    <phoneticPr fontId="2"/>
  </si>
  <si>
    <t>法人名</t>
    <rPh sb="0" eb="3">
      <t>ホウジンメイ</t>
    </rPh>
    <phoneticPr fontId="2"/>
  </si>
  <si>
    <t>代表者役職名・氏名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2"/>
  </si>
  <si>
    <t>※３件以上該当事業所がある場合は、「申請書（続き）」シートに記入すること。</t>
    <rPh sb="2" eb="3">
      <t>ケン</t>
    </rPh>
    <rPh sb="3" eb="5">
      <t>イジョウ</t>
    </rPh>
    <rPh sb="5" eb="7">
      <t>ガイトウ</t>
    </rPh>
    <rPh sb="7" eb="10">
      <t>ジギョウショ</t>
    </rPh>
    <rPh sb="13" eb="15">
      <t>バアイ</t>
    </rPh>
    <rPh sb="18" eb="21">
      <t>シンセイショ</t>
    </rPh>
    <rPh sb="22" eb="23">
      <t>ツヅ</t>
    </rPh>
    <rPh sb="30" eb="32">
      <t>キニュウ</t>
    </rPh>
    <phoneticPr fontId="2"/>
  </si>
  <si>
    <t>＜添付書類＞□支援金受取に関する委任状（受取口座が社名や代表者と異なる場合のみ）</t>
    <phoneticPr fontId="2"/>
  </si>
  <si>
    <t>定期巡回・随時対応型訪問介護看護</t>
    <phoneticPr fontId="2"/>
  </si>
  <si>
    <t>令和５年度小田原市高齢者施設等物価高騰対応支援金（後期分）に係る支給申請書</t>
    <phoneticPr fontId="2"/>
  </si>
  <si>
    <t>　令和５年度小田原市高齢者施設等物価高騰対応支援金（後期分）支給要綱第４条の規定に基づき、次のとおり関係書類を添えて申請します。</t>
    <rPh sb="1" eb="3">
      <t>レイワ</t>
    </rPh>
    <rPh sb="4" eb="6">
      <t>ネンド</t>
    </rPh>
    <rPh sb="6" eb="9">
      <t>オダワラ</t>
    </rPh>
    <rPh sb="9" eb="10">
      <t>シ</t>
    </rPh>
    <rPh sb="10" eb="13">
      <t>コウレイシャ</t>
    </rPh>
    <rPh sb="13" eb="15">
      <t>シセツ</t>
    </rPh>
    <rPh sb="15" eb="16">
      <t>トウ</t>
    </rPh>
    <rPh sb="16" eb="18">
      <t>ブッカ</t>
    </rPh>
    <rPh sb="18" eb="20">
      <t>コウトウ</t>
    </rPh>
    <rPh sb="20" eb="22">
      <t>タイオウ</t>
    </rPh>
    <rPh sb="22" eb="25">
      <t>シエンキン</t>
    </rPh>
    <rPh sb="26" eb="28">
      <t>コウキ</t>
    </rPh>
    <rPh sb="28" eb="29">
      <t>ブン</t>
    </rPh>
    <rPh sb="30" eb="32">
      <t>シキュウ</t>
    </rPh>
    <rPh sb="32" eb="34">
      <t>ヨウコウ</t>
    </rPh>
    <rPh sb="34" eb="35">
      <t>ダイ</t>
    </rPh>
    <rPh sb="36" eb="37">
      <t>ジョウ</t>
    </rPh>
    <rPh sb="38" eb="40">
      <t>キテイ</t>
    </rPh>
    <rPh sb="41" eb="42">
      <t>モト</t>
    </rPh>
    <rPh sb="45" eb="46">
      <t>ツギ</t>
    </rPh>
    <rPh sb="50" eb="52">
      <t>カンケイ</t>
    </rPh>
    <rPh sb="52" eb="54">
      <t>ショルイ</t>
    </rPh>
    <rPh sb="55" eb="56">
      <t>ソ</t>
    </rPh>
    <rPh sb="58" eb="60">
      <t>シンセイ</t>
    </rPh>
    <phoneticPr fontId="2"/>
  </si>
  <si>
    <t>なお、その支給を受けるに当たっては、令和５年度小田原市高齢者施設等物価高騰対応支援金（後期分）支給要綱を遵守します。</t>
    <phoneticPr fontId="2"/>
  </si>
  <si>
    <t>定員
（Ｒ５.１０.１時点）</t>
    <rPh sb="0" eb="2">
      <t>テイイン</t>
    </rPh>
    <rPh sb="11" eb="13">
      <t>ジテン</t>
    </rPh>
    <phoneticPr fontId="2"/>
  </si>
  <si>
    <t>定員
（R5.10.1時点）</t>
    <rPh sb="0" eb="2">
      <t>テイイン</t>
    </rPh>
    <rPh sb="11" eb="13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</si>
</sst>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人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Font="1">
      <alignment vertical="center"/>
    </xf>
    <xf numFmtId="38" fontId="3" fillId="0" borderId="2" xfId="0" applyNumberFormat="1" applyFont="1" applyBorder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38" fontId="3" fillId="0" borderId="0" xfId="0" applyNumberFormat="1" applyFont="1" applyFill="1" applyBorder="1">
      <alignment vertical="center"/>
    </xf>
    <xf numFmtId="38" fontId="3" fillId="0" borderId="0" xfId="0" applyNumberFormat="1" applyFont="1" applyBorder="1">
      <alignment vertical="center"/>
    </xf>
    <xf numFmtId="0" fontId="5" fillId="0" borderId="0" xfId="0" applyFont="1">
      <alignment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38" fontId="3" fillId="3" borderId="1" xfId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right"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ont>
        <color theme="0" tint="-0.499984740745262"/>
      </font>
      <fill>
        <patternFill>
          <bgColor rgb="FFFFC7CE"/>
        </patternFill>
      </fill>
    </dxf>
    <dxf>
      <font>
        <color rgb="FF9C0006"/>
      </font>
    </dxf>
    <dxf>
      <font>
        <color theme="0" tint="-0.499984740745262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2A7B5-2AFD-4987-8828-352364706D05}">
  <sheetPr>
    <tabColor rgb="FFFFFF00"/>
    <pageSetUpPr fitToPage="1"/>
  </sheetPr>
  <dimension ref="A1:K192"/>
  <sheetViews>
    <sheetView tabSelected="1" view="pageBreakPreview" topLeftCell="A4" zoomScale="85" zoomScaleNormal="100" zoomScaleSheetLayoutView="85" zoomScalePageLayoutView="85" workbookViewId="0">
      <selection activeCell="L8" sqref="L8"/>
    </sheetView>
  </sheetViews>
  <sheetFormatPr defaultRowHeight="18.75" x14ac:dyDescent="0.4"/>
  <cols>
    <col min="1" max="1" width="4.5" style="1" customWidth="1"/>
    <col min="2" max="2" width="19.25" style="1" customWidth="1"/>
    <col min="3" max="3" width="26.25" style="1" customWidth="1"/>
    <col min="4" max="4" width="9" style="1"/>
    <col min="5" max="5" width="30.25" style="2" customWidth="1"/>
    <col min="6" max="6" width="18.875" style="1" customWidth="1"/>
    <col min="7" max="7" width="24.125" style="1" customWidth="1"/>
    <col min="8" max="8" width="18.375" style="1" hidden="1" customWidth="1"/>
    <col min="9" max="9" width="18.375" style="1" bestFit="1" customWidth="1"/>
    <col min="10" max="10" width="13.875" style="4" bestFit="1" customWidth="1"/>
    <col min="11" max="12" width="9" style="4" customWidth="1"/>
    <col min="13" max="16384" width="9" style="4"/>
  </cols>
  <sheetData>
    <row r="1" spans="1:11" x14ac:dyDescent="0.4">
      <c r="A1" s="26" t="s">
        <v>46</v>
      </c>
      <c r="I1" s="19" t="s">
        <v>6</v>
      </c>
      <c r="J1" s="8"/>
    </row>
    <row r="2" spans="1:11" x14ac:dyDescent="0.4">
      <c r="H2" s="9"/>
      <c r="I2" s="9"/>
      <c r="J2" s="10"/>
    </row>
    <row r="3" spans="1:11" x14ac:dyDescent="0.4">
      <c r="H3" s="9"/>
      <c r="I3" s="35" t="s">
        <v>47</v>
      </c>
      <c r="J3" s="35" t="s">
        <v>48</v>
      </c>
    </row>
    <row r="4" spans="1:11" x14ac:dyDescent="0.4">
      <c r="A4" s="36" t="s">
        <v>55</v>
      </c>
      <c r="B4" s="36"/>
      <c r="C4" s="36"/>
      <c r="D4" s="36"/>
      <c r="E4" s="36"/>
      <c r="F4" s="36"/>
      <c r="G4" s="36"/>
      <c r="H4" s="36"/>
      <c r="I4" s="36"/>
      <c r="J4" s="36"/>
      <c r="K4" s="6"/>
    </row>
    <row r="5" spans="1:11" x14ac:dyDescent="0.4">
      <c r="A5" s="11"/>
    </row>
    <row r="6" spans="1:11" x14ac:dyDescent="0.4">
      <c r="A6" s="1" t="s">
        <v>9</v>
      </c>
      <c r="B6" s="11"/>
      <c r="H6" s="10"/>
      <c r="I6" s="10"/>
    </row>
    <row r="7" spans="1:11" x14ac:dyDescent="0.4">
      <c r="A7" s="11"/>
      <c r="B7" s="11"/>
      <c r="G7" s="1" t="s">
        <v>49</v>
      </c>
      <c r="H7" s="10"/>
      <c r="I7" s="33"/>
      <c r="J7" s="34"/>
    </row>
    <row r="8" spans="1:11" x14ac:dyDescent="0.4">
      <c r="A8" s="11"/>
      <c r="B8" s="11"/>
      <c r="G8" s="1" t="s">
        <v>50</v>
      </c>
      <c r="H8" s="10"/>
      <c r="I8" s="33"/>
      <c r="J8" s="34"/>
    </row>
    <row r="9" spans="1:11" x14ac:dyDescent="0.4">
      <c r="A9" s="11"/>
      <c r="B9" s="11"/>
      <c r="G9" s="3" t="s">
        <v>51</v>
      </c>
      <c r="H9" s="10"/>
      <c r="I9" s="33"/>
      <c r="J9" s="34"/>
    </row>
    <row r="10" spans="1:11" x14ac:dyDescent="0.4">
      <c r="A10" s="11"/>
      <c r="B10" s="11"/>
      <c r="G10" s="3"/>
      <c r="H10" s="10"/>
      <c r="I10" s="10"/>
    </row>
    <row r="11" spans="1:11" x14ac:dyDescent="0.4">
      <c r="A11" s="1" t="s">
        <v>56</v>
      </c>
    </row>
    <row r="12" spans="1:11" x14ac:dyDescent="0.4">
      <c r="A12" s="1" t="s">
        <v>57</v>
      </c>
    </row>
    <row r="13" spans="1:11" x14ac:dyDescent="0.4">
      <c r="A13" s="1" t="s">
        <v>14</v>
      </c>
      <c r="J13" s="1"/>
    </row>
    <row r="14" spans="1:11" x14ac:dyDescent="0.4">
      <c r="B14" s="12" t="s">
        <v>5</v>
      </c>
      <c r="C14" s="5">
        <f>J21</f>
        <v>0</v>
      </c>
      <c r="J14" s="1"/>
    </row>
    <row r="15" spans="1:11" x14ac:dyDescent="0.4">
      <c r="B15" s="16"/>
      <c r="C15" s="21"/>
      <c r="J15" s="1"/>
    </row>
    <row r="16" spans="1:11" x14ac:dyDescent="0.4">
      <c r="A16" s="1" t="s">
        <v>11</v>
      </c>
      <c r="J16" s="1"/>
    </row>
    <row r="17" spans="1:10" ht="42" customHeight="1" x14ac:dyDescent="0.4">
      <c r="A17" s="13" t="s">
        <v>0</v>
      </c>
      <c r="B17" s="7" t="s">
        <v>1</v>
      </c>
      <c r="C17" s="7" t="s">
        <v>12</v>
      </c>
      <c r="D17" s="7" t="s">
        <v>2</v>
      </c>
      <c r="E17" s="14" t="s">
        <v>8</v>
      </c>
      <c r="F17" s="14" t="s">
        <v>58</v>
      </c>
      <c r="G17" s="7" t="s">
        <v>4</v>
      </c>
      <c r="H17" s="14" t="s">
        <v>10</v>
      </c>
      <c r="I17" s="14" t="s">
        <v>10</v>
      </c>
      <c r="J17" s="27" t="s">
        <v>7</v>
      </c>
    </row>
    <row r="18" spans="1:10" ht="32.25" customHeight="1" x14ac:dyDescent="0.4">
      <c r="A18" s="13">
        <v>1</v>
      </c>
      <c r="B18" s="30"/>
      <c r="C18" s="31"/>
      <c r="D18" s="13" t="str">
        <f>IFERROR(VLOOKUP(市申請書!E18,選択肢!D:E,2,FALSE),"")</f>
        <v/>
      </c>
      <c r="E18" s="31"/>
      <c r="F18" s="32"/>
      <c r="G18" s="31"/>
      <c r="H18" s="24" t="str">
        <f>IFERROR(VLOOKUP(D18,選択肢!A:B,2,FALSE),"")</f>
        <v/>
      </c>
      <c r="I18" s="24" t="str">
        <f>IF(D18="入所",F18*H18,H18)</f>
        <v/>
      </c>
      <c r="J18" s="28" t="str">
        <f>I18</f>
        <v/>
      </c>
    </row>
    <row r="19" spans="1:10" ht="32.25" customHeight="1" x14ac:dyDescent="0.4">
      <c r="A19" s="13">
        <v>2</v>
      </c>
      <c r="B19" s="30"/>
      <c r="C19" s="30"/>
      <c r="D19" s="13" t="str">
        <f>IFERROR(VLOOKUP(市申請書!E19,選択肢!D:E,2,FALSE),"")</f>
        <v/>
      </c>
      <c r="E19" s="31"/>
      <c r="F19" s="32"/>
      <c r="G19" s="30"/>
      <c r="H19" s="24" t="str">
        <f>IFERROR(VLOOKUP(D19,選択肢!A:B,2,FALSE),"")</f>
        <v/>
      </c>
      <c r="I19" s="24" t="str">
        <f t="shared" ref="I19:I20" si="0">IF(D19="入所",F19*H19,H19)</f>
        <v/>
      </c>
      <c r="J19" s="28" t="str">
        <f t="shared" ref="J19:J20" si="1">I19</f>
        <v/>
      </c>
    </row>
    <row r="20" spans="1:10" ht="32.25" customHeight="1" x14ac:dyDescent="0.4">
      <c r="A20" s="13">
        <v>3</v>
      </c>
      <c r="B20" s="30"/>
      <c r="C20" s="30"/>
      <c r="D20" s="13" t="str">
        <f>IFERROR(VLOOKUP(市申請書!E20,選択肢!D:E,2,FALSE),"")</f>
        <v/>
      </c>
      <c r="E20" s="31"/>
      <c r="F20" s="32"/>
      <c r="G20" s="30"/>
      <c r="H20" s="24" t="str">
        <f>IFERROR(VLOOKUP(D20,選択肢!A:B,2,FALSE),"")</f>
        <v/>
      </c>
      <c r="I20" s="24" t="str">
        <f t="shared" si="0"/>
        <v/>
      </c>
      <c r="J20" s="28" t="str">
        <f t="shared" si="1"/>
        <v/>
      </c>
    </row>
    <row r="21" spans="1:10" x14ac:dyDescent="0.4">
      <c r="A21" s="1" t="s">
        <v>52</v>
      </c>
      <c r="H21" s="15"/>
      <c r="I21" s="25" t="s">
        <v>45</v>
      </c>
      <c r="J21" s="29">
        <f>SUM(I18:I20)+SUM('申請書（続き）'!I4:I26)</f>
        <v>0</v>
      </c>
    </row>
    <row r="22" spans="1:10" x14ac:dyDescent="0.4">
      <c r="H22" s="15"/>
      <c r="I22" s="15"/>
      <c r="J22" s="20"/>
    </row>
    <row r="23" spans="1:10" x14ac:dyDescent="0.4">
      <c r="A23" s="1" t="s">
        <v>53</v>
      </c>
      <c r="B23" s="16"/>
      <c r="C23" s="16"/>
      <c r="E23" s="16"/>
      <c r="F23" s="16"/>
      <c r="J23" s="1"/>
    </row>
    <row r="24" spans="1:10" x14ac:dyDescent="0.4">
      <c r="A24" s="17"/>
      <c r="B24" s="16"/>
      <c r="C24" s="18"/>
      <c r="D24" s="18"/>
      <c r="E24" s="18"/>
      <c r="F24" s="18"/>
      <c r="J24" s="1"/>
    </row>
    <row r="25" spans="1:10" x14ac:dyDescent="0.4">
      <c r="B25" s="18"/>
      <c r="C25" s="18"/>
      <c r="D25" s="18"/>
      <c r="E25" s="18"/>
      <c r="F25" s="18"/>
      <c r="J25" s="1"/>
    </row>
    <row r="26" spans="1:10" x14ac:dyDescent="0.4">
      <c r="J26" s="1"/>
    </row>
    <row r="27" spans="1:10" x14ac:dyDescent="0.4">
      <c r="J27" s="1"/>
    </row>
    <row r="28" spans="1:10" x14ac:dyDescent="0.4">
      <c r="J28" s="1"/>
    </row>
    <row r="29" spans="1:10" x14ac:dyDescent="0.4">
      <c r="J29" s="1"/>
    </row>
    <row r="30" spans="1:10" x14ac:dyDescent="0.4">
      <c r="J30" s="1"/>
    </row>
    <row r="31" spans="1:10" x14ac:dyDescent="0.4">
      <c r="J31" s="1"/>
    </row>
    <row r="32" spans="1:10" x14ac:dyDescent="0.4">
      <c r="J32" s="1"/>
    </row>
    <row r="33" spans="10:10" x14ac:dyDescent="0.4">
      <c r="J33" s="1"/>
    </row>
    <row r="34" spans="10:10" x14ac:dyDescent="0.4">
      <c r="J34" s="1"/>
    </row>
    <row r="35" spans="10:10" x14ac:dyDescent="0.4">
      <c r="J35" s="1"/>
    </row>
    <row r="36" spans="10:10" x14ac:dyDescent="0.4">
      <c r="J36" s="1"/>
    </row>
    <row r="37" spans="10:10" x14ac:dyDescent="0.4">
      <c r="J37" s="1"/>
    </row>
    <row r="38" spans="10:10" x14ac:dyDescent="0.4">
      <c r="J38" s="1"/>
    </row>
    <row r="39" spans="10:10" x14ac:dyDescent="0.4">
      <c r="J39" s="1"/>
    </row>
    <row r="40" spans="10:10" x14ac:dyDescent="0.4">
      <c r="J40" s="1"/>
    </row>
    <row r="41" spans="10:10" x14ac:dyDescent="0.4">
      <c r="J41" s="1"/>
    </row>
    <row r="42" spans="10:10" x14ac:dyDescent="0.4">
      <c r="J42" s="1"/>
    </row>
    <row r="43" spans="10:10" x14ac:dyDescent="0.4">
      <c r="J43" s="1"/>
    </row>
    <row r="44" spans="10:10" x14ac:dyDescent="0.4">
      <c r="J44" s="1"/>
    </row>
    <row r="45" spans="10:10" x14ac:dyDescent="0.4">
      <c r="J45" s="1"/>
    </row>
    <row r="46" spans="10:10" x14ac:dyDescent="0.4">
      <c r="J46" s="1"/>
    </row>
    <row r="47" spans="10:10" x14ac:dyDescent="0.4">
      <c r="J47" s="1"/>
    </row>
    <row r="48" spans="10:10" x14ac:dyDescent="0.4">
      <c r="J48" s="1"/>
    </row>
    <row r="49" spans="10:10" x14ac:dyDescent="0.4">
      <c r="J49" s="1"/>
    </row>
    <row r="50" spans="10:10" x14ac:dyDescent="0.4">
      <c r="J50" s="1"/>
    </row>
    <row r="51" spans="10:10" x14ac:dyDescent="0.4">
      <c r="J51" s="1"/>
    </row>
    <row r="52" spans="10:10" x14ac:dyDescent="0.4">
      <c r="J52" s="1"/>
    </row>
    <row r="53" spans="10:10" x14ac:dyDescent="0.4">
      <c r="J53" s="1"/>
    </row>
    <row r="54" spans="10:10" x14ac:dyDescent="0.4">
      <c r="J54" s="1"/>
    </row>
    <row r="55" spans="10:10" x14ac:dyDescent="0.4">
      <c r="J55" s="1"/>
    </row>
    <row r="56" spans="10:10" x14ac:dyDescent="0.4">
      <c r="J56" s="1"/>
    </row>
    <row r="57" spans="10:10" x14ac:dyDescent="0.4">
      <c r="J57" s="1"/>
    </row>
    <row r="58" spans="10:10" x14ac:dyDescent="0.4">
      <c r="J58" s="1"/>
    </row>
    <row r="59" spans="10:10" x14ac:dyDescent="0.4">
      <c r="J59" s="1"/>
    </row>
    <row r="60" spans="10:10" x14ac:dyDescent="0.4">
      <c r="J60" s="1"/>
    </row>
    <row r="61" spans="10:10" x14ac:dyDescent="0.4">
      <c r="J61" s="1"/>
    </row>
    <row r="62" spans="10:10" x14ac:dyDescent="0.4">
      <c r="J62" s="1"/>
    </row>
    <row r="63" spans="10:10" x14ac:dyDescent="0.4">
      <c r="J63" s="1"/>
    </row>
    <row r="64" spans="10:10" x14ac:dyDescent="0.4">
      <c r="J64" s="1"/>
    </row>
    <row r="65" spans="10:10" x14ac:dyDescent="0.4">
      <c r="J65" s="1"/>
    </row>
    <row r="66" spans="10:10" x14ac:dyDescent="0.4">
      <c r="J66" s="1"/>
    </row>
    <row r="67" spans="10:10" x14ac:dyDescent="0.4">
      <c r="J67" s="1"/>
    </row>
    <row r="68" spans="10:10" x14ac:dyDescent="0.4">
      <c r="J68" s="1"/>
    </row>
    <row r="69" spans="10:10" x14ac:dyDescent="0.4">
      <c r="J69" s="1"/>
    </row>
    <row r="70" spans="10:10" x14ac:dyDescent="0.4">
      <c r="J70" s="1"/>
    </row>
    <row r="71" spans="10:10" x14ac:dyDescent="0.4">
      <c r="J71" s="1"/>
    </row>
    <row r="72" spans="10:10" x14ac:dyDescent="0.4">
      <c r="J72" s="1"/>
    </row>
    <row r="73" spans="10:10" x14ac:dyDescent="0.4">
      <c r="J73" s="1"/>
    </row>
    <row r="74" spans="10:10" x14ac:dyDescent="0.4">
      <c r="J74" s="1"/>
    </row>
    <row r="75" spans="10:10" x14ac:dyDescent="0.4">
      <c r="J75" s="1"/>
    </row>
    <row r="76" spans="10:10" x14ac:dyDescent="0.4">
      <c r="J76" s="1"/>
    </row>
    <row r="77" spans="10:10" x14ac:dyDescent="0.4">
      <c r="J77" s="1"/>
    </row>
    <row r="78" spans="10:10" x14ac:dyDescent="0.4">
      <c r="J78" s="1"/>
    </row>
    <row r="79" spans="10:10" x14ac:dyDescent="0.4">
      <c r="J79" s="1"/>
    </row>
    <row r="80" spans="10:10" x14ac:dyDescent="0.4">
      <c r="J80" s="1"/>
    </row>
    <row r="81" spans="10:10" x14ac:dyDescent="0.4">
      <c r="J81" s="1"/>
    </row>
    <row r="82" spans="10:10" x14ac:dyDescent="0.4">
      <c r="J82" s="1"/>
    </row>
    <row r="83" spans="10:10" x14ac:dyDescent="0.4">
      <c r="J83" s="1"/>
    </row>
    <row r="84" spans="10:10" x14ac:dyDescent="0.4">
      <c r="J84" s="1"/>
    </row>
    <row r="85" spans="10:10" x14ac:dyDescent="0.4">
      <c r="J85" s="1"/>
    </row>
    <row r="86" spans="10:10" x14ac:dyDescent="0.4">
      <c r="J86" s="1"/>
    </row>
    <row r="87" spans="10:10" x14ac:dyDescent="0.4">
      <c r="J87" s="1"/>
    </row>
    <row r="88" spans="10:10" x14ac:dyDescent="0.4">
      <c r="J88" s="1"/>
    </row>
    <row r="89" spans="10:10" x14ac:dyDescent="0.4">
      <c r="J89" s="1"/>
    </row>
    <row r="90" spans="10:10" x14ac:dyDescent="0.4">
      <c r="J90" s="1"/>
    </row>
    <row r="91" spans="10:10" x14ac:dyDescent="0.4">
      <c r="J91" s="1"/>
    </row>
    <row r="92" spans="10:10" x14ac:dyDescent="0.4">
      <c r="J92" s="1"/>
    </row>
    <row r="93" spans="10:10" x14ac:dyDescent="0.4">
      <c r="J93" s="1"/>
    </row>
    <row r="94" spans="10:10" x14ac:dyDescent="0.4">
      <c r="J94" s="1"/>
    </row>
    <row r="95" spans="10:10" x14ac:dyDescent="0.4">
      <c r="J95" s="1"/>
    </row>
    <row r="96" spans="10:10" x14ac:dyDescent="0.4">
      <c r="J96" s="1"/>
    </row>
    <row r="97" spans="10:10" x14ac:dyDescent="0.4">
      <c r="J97" s="1"/>
    </row>
    <row r="98" spans="10:10" x14ac:dyDescent="0.4">
      <c r="J98" s="1"/>
    </row>
    <row r="99" spans="10:10" x14ac:dyDescent="0.4">
      <c r="J99" s="1"/>
    </row>
    <row r="100" spans="10:10" x14ac:dyDescent="0.4">
      <c r="J100" s="1"/>
    </row>
    <row r="101" spans="10:10" x14ac:dyDescent="0.4">
      <c r="J101" s="1"/>
    </row>
    <row r="102" spans="10:10" x14ac:dyDescent="0.4">
      <c r="J102" s="1"/>
    </row>
    <row r="103" spans="10:10" x14ac:dyDescent="0.4">
      <c r="J103" s="1"/>
    </row>
    <row r="104" spans="10:10" x14ac:dyDescent="0.4">
      <c r="J104" s="1"/>
    </row>
    <row r="105" spans="10:10" x14ac:dyDescent="0.4">
      <c r="J105" s="1"/>
    </row>
    <row r="106" spans="10:10" x14ac:dyDescent="0.4">
      <c r="J106" s="1"/>
    </row>
    <row r="107" spans="10:10" x14ac:dyDescent="0.4">
      <c r="J107" s="1"/>
    </row>
    <row r="108" spans="10:10" x14ac:dyDescent="0.4">
      <c r="J108" s="1"/>
    </row>
    <row r="109" spans="10:10" x14ac:dyDescent="0.4">
      <c r="J109" s="1"/>
    </row>
    <row r="110" spans="10:10" x14ac:dyDescent="0.4">
      <c r="J110" s="1"/>
    </row>
    <row r="111" spans="10:10" x14ac:dyDescent="0.4">
      <c r="J111" s="1"/>
    </row>
    <row r="112" spans="10:10" x14ac:dyDescent="0.4">
      <c r="J112" s="1"/>
    </row>
    <row r="113" spans="10:10" x14ac:dyDescent="0.4">
      <c r="J113" s="1"/>
    </row>
    <row r="114" spans="10:10" x14ac:dyDescent="0.4">
      <c r="J114" s="1"/>
    </row>
    <row r="115" spans="10:10" x14ac:dyDescent="0.4">
      <c r="J115" s="1"/>
    </row>
    <row r="116" spans="10:10" x14ac:dyDescent="0.4">
      <c r="J116" s="1"/>
    </row>
    <row r="117" spans="10:10" x14ac:dyDescent="0.4">
      <c r="J117" s="1"/>
    </row>
    <row r="118" spans="10:10" x14ac:dyDescent="0.4">
      <c r="J118" s="1"/>
    </row>
    <row r="119" spans="10:10" x14ac:dyDescent="0.4">
      <c r="J119" s="1"/>
    </row>
    <row r="120" spans="10:10" x14ac:dyDescent="0.4">
      <c r="J120" s="1"/>
    </row>
    <row r="121" spans="10:10" x14ac:dyDescent="0.4">
      <c r="J121" s="1"/>
    </row>
    <row r="122" spans="10:10" x14ac:dyDescent="0.4">
      <c r="J122" s="1"/>
    </row>
    <row r="123" spans="10:10" x14ac:dyDescent="0.4">
      <c r="J123" s="1"/>
    </row>
    <row r="124" spans="10:10" x14ac:dyDescent="0.4">
      <c r="J124" s="1"/>
    </row>
    <row r="125" spans="10:10" x14ac:dyDescent="0.4">
      <c r="J125" s="1"/>
    </row>
    <row r="126" spans="10:10" x14ac:dyDescent="0.4">
      <c r="J126" s="1"/>
    </row>
    <row r="127" spans="10:10" x14ac:dyDescent="0.4">
      <c r="J127" s="1"/>
    </row>
    <row r="128" spans="10:10" x14ac:dyDescent="0.4">
      <c r="J128" s="1"/>
    </row>
    <row r="129" spans="10:10" x14ac:dyDescent="0.4">
      <c r="J129" s="1"/>
    </row>
    <row r="130" spans="10:10" x14ac:dyDescent="0.4">
      <c r="J130" s="1"/>
    </row>
    <row r="131" spans="10:10" x14ac:dyDescent="0.4">
      <c r="J131" s="1"/>
    </row>
    <row r="132" spans="10:10" x14ac:dyDescent="0.4">
      <c r="J132" s="1"/>
    </row>
    <row r="133" spans="10:10" x14ac:dyDescent="0.4">
      <c r="J133" s="1"/>
    </row>
    <row r="134" spans="10:10" x14ac:dyDescent="0.4">
      <c r="J134" s="1"/>
    </row>
    <row r="135" spans="10:10" x14ac:dyDescent="0.4">
      <c r="J135" s="1"/>
    </row>
    <row r="136" spans="10:10" x14ac:dyDescent="0.4">
      <c r="J136" s="1"/>
    </row>
    <row r="137" spans="10:10" x14ac:dyDescent="0.4">
      <c r="J137" s="1"/>
    </row>
    <row r="138" spans="10:10" x14ac:dyDescent="0.4">
      <c r="J138" s="1"/>
    </row>
    <row r="139" spans="10:10" x14ac:dyDescent="0.4">
      <c r="J139" s="1"/>
    </row>
    <row r="140" spans="10:10" x14ac:dyDescent="0.4">
      <c r="J140" s="1"/>
    </row>
    <row r="141" spans="10:10" x14ac:dyDescent="0.4">
      <c r="J141" s="1"/>
    </row>
    <row r="142" spans="10:10" x14ac:dyDescent="0.4">
      <c r="J142" s="1"/>
    </row>
    <row r="143" spans="10:10" x14ac:dyDescent="0.4">
      <c r="J143" s="1"/>
    </row>
    <row r="144" spans="10:10" x14ac:dyDescent="0.4">
      <c r="J144" s="1"/>
    </row>
    <row r="145" spans="10:10" x14ac:dyDescent="0.4">
      <c r="J145" s="1"/>
    </row>
    <row r="146" spans="10:10" x14ac:dyDescent="0.4">
      <c r="J146" s="1"/>
    </row>
    <row r="147" spans="10:10" x14ac:dyDescent="0.4">
      <c r="J147" s="1"/>
    </row>
    <row r="148" spans="10:10" x14ac:dyDescent="0.4">
      <c r="J148" s="1"/>
    </row>
    <row r="149" spans="10:10" x14ac:dyDescent="0.4">
      <c r="J149" s="1"/>
    </row>
    <row r="150" spans="10:10" x14ac:dyDescent="0.4">
      <c r="J150" s="1"/>
    </row>
    <row r="151" spans="10:10" x14ac:dyDescent="0.4">
      <c r="J151" s="1"/>
    </row>
    <row r="152" spans="10:10" x14ac:dyDescent="0.4">
      <c r="J152" s="1"/>
    </row>
    <row r="153" spans="10:10" x14ac:dyDescent="0.4">
      <c r="J153" s="1"/>
    </row>
    <row r="154" spans="10:10" x14ac:dyDescent="0.4">
      <c r="J154" s="1"/>
    </row>
    <row r="155" spans="10:10" x14ac:dyDescent="0.4">
      <c r="J155" s="1"/>
    </row>
    <row r="156" spans="10:10" x14ac:dyDescent="0.4">
      <c r="J156" s="1"/>
    </row>
    <row r="157" spans="10:10" x14ac:dyDescent="0.4">
      <c r="J157" s="1"/>
    </row>
    <row r="158" spans="10:10" x14ac:dyDescent="0.4">
      <c r="J158" s="1"/>
    </row>
    <row r="159" spans="10:10" x14ac:dyDescent="0.4">
      <c r="J159" s="1"/>
    </row>
    <row r="160" spans="10:10" x14ac:dyDescent="0.4">
      <c r="J160" s="1"/>
    </row>
    <row r="161" spans="10:10" x14ac:dyDescent="0.4">
      <c r="J161" s="1"/>
    </row>
    <row r="162" spans="10:10" x14ac:dyDescent="0.4">
      <c r="J162" s="1"/>
    </row>
    <row r="163" spans="10:10" x14ac:dyDescent="0.4">
      <c r="J163" s="1"/>
    </row>
    <row r="164" spans="10:10" x14ac:dyDescent="0.4">
      <c r="J164" s="1"/>
    </row>
    <row r="165" spans="10:10" x14ac:dyDescent="0.4">
      <c r="J165" s="1"/>
    </row>
    <row r="166" spans="10:10" x14ac:dyDescent="0.4">
      <c r="J166" s="1"/>
    </row>
    <row r="167" spans="10:10" x14ac:dyDescent="0.4">
      <c r="J167" s="1"/>
    </row>
    <row r="168" spans="10:10" x14ac:dyDescent="0.4">
      <c r="J168" s="1"/>
    </row>
    <row r="169" spans="10:10" x14ac:dyDescent="0.4">
      <c r="J169" s="1"/>
    </row>
    <row r="170" spans="10:10" x14ac:dyDescent="0.4">
      <c r="J170" s="1"/>
    </row>
    <row r="171" spans="10:10" x14ac:dyDescent="0.4">
      <c r="J171" s="1"/>
    </row>
    <row r="172" spans="10:10" x14ac:dyDescent="0.4">
      <c r="J172" s="1"/>
    </row>
    <row r="173" spans="10:10" x14ac:dyDescent="0.4">
      <c r="J173" s="1"/>
    </row>
    <row r="174" spans="10:10" x14ac:dyDescent="0.4">
      <c r="J174" s="1"/>
    </row>
    <row r="175" spans="10:10" x14ac:dyDescent="0.4">
      <c r="J175" s="1"/>
    </row>
    <row r="176" spans="10:10" x14ac:dyDescent="0.4">
      <c r="J176" s="1"/>
    </row>
    <row r="177" spans="10:10" x14ac:dyDescent="0.4">
      <c r="J177" s="1"/>
    </row>
    <row r="178" spans="10:10" x14ac:dyDescent="0.4">
      <c r="J178" s="1"/>
    </row>
    <row r="179" spans="10:10" x14ac:dyDescent="0.4">
      <c r="J179" s="1"/>
    </row>
    <row r="180" spans="10:10" x14ac:dyDescent="0.4">
      <c r="J180" s="1"/>
    </row>
    <row r="181" spans="10:10" x14ac:dyDescent="0.4">
      <c r="J181" s="1"/>
    </row>
    <row r="182" spans="10:10" x14ac:dyDescent="0.4">
      <c r="J182" s="1"/>
    </row>
    <row r="183" spans="10:10" x14ac:dyDescent="0.4">
      <c r="J183" s="1"/>
    </row>
    <row r="184" spans="10:10" x14ac:dyDescent="0.4">
      <c r="J184" s="1"/>
    </row>
    <row r="185" spans="10:10" x14ac:dyDescent="0.4">
      <c r="J185" s="1"/>
    </row>
    <row r="186" spans="10:10" x14ac:dyDescent="0.4">
      <c r="J186" s="1"/>
    </row>
    <row r="187" spans="10:10" x14ac:dyDescent="0.4">
      <c r="J187" s="1"/>
    </row>
    <row r="188" spans="10:10" x14ac:dyDescent="0.4">
      <c r="J188" s="1"/>
    </row>
    <row r="189" spans="10:10" x14ac:dyDescent="0.4">
      <c r="J189" s="1"/>
    </row>
    <row r="190" spans="10:10" x14ac:dyDescent="0.4">
      <c r="J190" s="1"/>
    </row>
    <row r="191" spans="10:10" x14ac:dyDescent="0.4">
      <c r="J191" s="1"/>
    </row>
    <row r="192" spans="10:10" x14ac:dyDescent="0.4">
      <c r="J192" s="1"/>
    </row>
  </sheetData>
  <sheetProtection sheet="1" objects="1" scenarios="1"/>
  <mergeCells count="1">
    <mergeCell ref="A4:J4"/>
  </mergeCells>
  <phoneticPr fontId="2"/>
  <conditionalFormatting sqref="F18:F20">
    <cfRule type="cellIs" dxfId="3" priority="1" operator="equal">
      <formula>"0人"</formula>
    </cfRule>
    <cfRule type="cellIs" dxfId="2" priority="2" operator="equal">
      <formula>"0人"</formula>
    </cfRule>
  </conditionalFormatting>
  <pageMargins left="0.7" right="0.7" top="0.75" bottom="0.75" header="0.3" footer="0.3"/>
  <pageSetup paperSize="9" scale="73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2572E22-A403-4106-A204-FF687D9EC5BC}">
          <x14:formula1>
            <xm:f>選択肢!$D$2:$D$27</xm:f>
          </x14:formula1>
          <xm:sqref>E18:E20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221EB-5F3B-4FA4-AE1C-D27345BDA210}">
  <sheetPr>
    <tabColor rgb="FFFFFF00"/>
    <pageSetUpPr fitToPage="1"/>
  </sheetPr>
  <dimension ref="A1:J194"/>
  <sheetViews>
    <sheetView tabSelected="1" view="pageBreakPreview" zoomScale="60" zoomScaleNormal="100" zoomScalePageLayoutView="85" workbookViewId="0">
      <selection activeCell="L8" sqref="L8"/>
    </sheetView>
  </sheetViews>
  <sheetFormatPr defaultRowHeight="18.75" x14ac:dyDescent="0.4"/>
  <cols>
    <col min="1" max="1" width="4.5" style="1" customWidth="1"/>
    <col min="2" max="2" width="10.5" style="1" customWidth="1"/>
    <col min="3" max="3" width="26.25" style="1" customWidth="1"/>
    <col min="4" max="4" width="9" style="1"/>
    <col min="5" max="5" width="30.25" style="2" customWidth="1"/>
    <col min="6" max="6" width="18.875" style="1" customWidth="1"/>
    <col min="7" max="7" width="24.125" style="1" customWidth="1"/>
    <col min="8" max="8" width="20.5" style="1" hidden="1" customWidth="1"/>
    <col min="9" max="9" width="20.5" style="1" bestFit="1" customWidth="1"/>
    <col min="10" max="10" width="13.875" style="4" bestFit="1" customWidth="1"/>
    <col min="11" max="12" width="9" style="4" customWidth="1"/>
    <col min="13" max="16384" width="9" style="4"/>
  </cols>
  <sheetData>
    <row r="1" spans="1:10" x14ac:dyDescent="0.4">
      <c r="I1" s="19" t="s">
        <v>6</v>
      </c>
      <c r="J1" s="8">
        <f>市申請書!J1</f>
        <v>0</v>
      </c>
    </row>
    <row r="2" spans="1:10" x14ac:dyDescent="0.4">
      <c r="A2" s="1" t="s">
        <v>13</v>
      </c>
      <c r="J2" s="1"/>
    </row>
    <row r="3" spans="1:10" ht="42" customHeight="1" x14ac:dyDescent="0.4">
      <c r="A3" s="13" t="s">
        <v>0</v>
      </c>
      <c r="B3" s="7" t="s">
        <v>1</v>
      </c>
      <c r="C3" s="7" t="s">
        <v>12</v>
      </c>
      <c r="D3" s="7" t="s">
        <v>2</v>
      </c>
      <c r="E3" s="14" t="s">
        <v>8</v>
      </c>
      <c r="F3" s="14" t="s">
        <v>59</v>
      </c>
      <c r="G3" s="7" t="s">
        <v>4</v>
      </c>
      <c r="H3" s="14" t="s">
        <v>10</v>
      </c>
      <c r="I3" s="14" t="s">
        <v>10</v>
      </c>
      <c r="J3" s="27" t="s">
        <v>7</v>
      </c>
    </row>
    <row r="4" spans="1:10" ht="32.25" customHeight="1" x14ac:dyDescent="0.4">
      <c r="A4" s="13">
        <v>4</v>
      </c>
      <c r="B4" s="30"/>
      <c r="C4" s="31"/>
      <c r="D4" s="13" t="str">
        <f>IFERROR(VLOOKUP(E4,選択肢!D:E,2,FALSE),"")</f>
        <v/>
      </c>
      <c r="E4" s="31"/>
      <c r="F4" s="32"/>
      <c r="G4" s="31"/>
      <c r="H4" s="24" t="str">
        <f>IFERROR(VLOOKUP(D4,選択肢!A:B,2,FALSE),"")</f>
        <v/>
      </c>
      <c r="I4" s="24" t="str">
        <f>IF(D4="入所",F4*H4,H4)</f>
        <v/>
      </c>
      <c r="J4" s="28" t="str">
        <f>I4</f>
        <v/>
      </c>
    </row>
    <row r="5" spans="1:10" ht="32.25" customHeight="1" x14ac:dyDescent="0.4">
      <c r="A5" s="13">
        <v>5</v>
      </c>
      <c r="B5" s="30"/>
      <c r="C5" s="30"/>
      <c r="D5" s="13" t="str">
        <f>IFERROR(VLOOKUP(E5,選択肢!D:E,2,FALSE),"")</f>
        <v/>
      </c>
      <c r="E5" s="31"/>
      <c r="F5" s="32"/>
      <c r="G5" s="30"/>
      <c r="H5" s="24" t="str">
        <f>IFERROR(VLOOKUP(D5,選択肢!A:B,2,FALSE),"")</f>
        <v/>
      </c>
      <c r="I5" s="24" t="str">
        <f t="shared" ref="I5:I11" si="0">IF(D5="入所",F5*H5,H5)</f>
        <v/>
      </c>
      <c r="J5" s="28" t="str">
        <f t="shared" ref="J5:J26" si="1">I5</f>
        <v/>
      </c>
    </row>
    <row r="6" spans="1:10" ht="32.25" customHeight="1" x14ac:dyDescent="0.4">
      <c r="A6" s="13">
        <v>6</v>
      </c>
      <c r="B6" s="30"/>
      <c r="C6" s="30"/>
      <c r="D6" s="13" t="str">
        <f>IFERROR(VLOOKUP(E6,選択肢!D:E,2,FALSE),"")</f>
        <v/>
      </c>
      <c r="E6" s="31"/>
      <c r="F6" s="32"/>
      <c r="G6" s="30"/>
      <c r="H6" s="24" t="str">
        <f>IFERROR(VLOOKUP(D6,選択肢!A:B,2,FALSE),"")</f>
        <v/>
      </c>
      <c r="I6" s="24" t="str">
        <f t="shared" si="0"/>
        <v/>
      </c>
      <c r="J6" s="28" t="str">
        <f t="shared" si="1"/>
        <v/>
      </c>
    </row>
    <row r="7" spans="1:10" ht="32.25" customHeight="1" x14ac:dyDescent="0.4">
      <c r="A7" s="13">
        <v>7</v>
      </c>
      <c r="B7" s="30"/>
      <c r="C7" s="30"/>
      <c r="D7" s="13" t="str">
        <f>IFERROR(VLOOKUP(E7,選択肢!D:E,2,FALSE),"")</f>
        <v/>
      </c>
      <c r="E7" s="31"/>
      <c r="F7" s="32"/>
      <c r="G7" s="30"/>
      <c r="H7" s="24" t="str">
        <f>IFERROR(VLOOKUP(D7,選択肢!A:B,2,FALSE),"")</f>
        <v/>
      </c>
      <c r="I7" s="24" t="str">
        <f t="shared" si="0"/>
        <v/>
      </c>
      <c r="J7" s="28" t="str">
        <f t="shared" si="1"/>
        <v/>
      </c>
    </row>
    <row r="8" spans="1:10" ht="32.25" customHeight="1" x14ac:dyDescent="0.4">
      <c r="A8" s="13">
        <v>8</v>
      </c>
      <c r="B8" s="30"/>
      <c r="C8" s="30"/>
      <c r="D8" s="13" t="str">
        <f>IFERROR(VLOOKUP(E8,選択肢!D:E,2,FALSE),"")</f>
        <v/>
      </c>
      <c r="E8" s="31"/>
      <c r="F8" s="32"/>
      <c r="G8" s="30"/>
      <c r="H8" s="24" t="str">
        <f>IFERROR(VLOOKUP(D8,選択肢!A:B,2,FALSE),"")</f>
        <v/>
      </c>
      <c r="I8" s="24" t="str">
        <f t="shared" si="0"/>
        <v/>
      </c>
      <c r="J8" s="28" t="str">
        <f t="shared" si="1"/>
        <v/>
      </c>
    </row>
    <row r="9" spans="1:10" ht="32.25" customHeight="1" x14ac:dyDescent="0.4">
      <c r="A9" s="13">
        <v>9</v>
      </c>
      <c r="B9" s="30"/>
      <c r="C9" s="30"/>
      <c r="D9" s="13" t="str">
        <f>IFERROR(VLOOKUP(E9,選択肢!D:E,2,FALSE),"")</f>
        <v/>
      </c>
      <c r="E9" s="31"/>
      <c r="F9" s="32"/>
      <c r="G9" s="30"/>
      <c r="H9" s="24" t="str">
        <f>IFERROR(VLOOKUP(D9,選択肢!A:B,2,FALSE),"")</f>
        <v/>
      </c>
      <c r="I9" s="24" t="str">
        <f t="shared" si="0"/>
        <v/>
      </c>
      <c r="J9" s="28" t="str">
        <f t="shared" si="1"/>
        <v/>
      </c>
    </row>
    <row r="10" spans="1:10" ht="32.25" customHeight="1" x14ac:dyDescent="0.4">
      <c r="A10" s="13">
        <v>10</v>
      </c>
      <c r="B10" s="30"/>
      <c r="C10" s="30"/>
      <c r="D10" s="13" t="str">
        <f>IFERROR(VLOOKUP(E10,選択肢!D:E,2,FALSE),"")</f>
        <v/>
      </c>
      <c r="E10" s="31"/>
      <c r="F10" s="32"/>
      <c r="G10" s="30"/>
      <c r="H10" s="24" t="str">
        <f>IFERROR(VLOOKUP(D10,選択肢!A:B,2,FALSE),"")</f>
        <v/>
      </c>
      <c r="I10" s="24" t="str">
        <f t="shared" si="0"/>
        <v/>
      </c>
      <c r="J10" s="28" t="str">
        <f t="shared" si="1"/>
        <v/>
      </c>
    </row>
    <row r="11" spans="1:10" ht="32.25" customHeight="1" x14ac:dyDescent="0.4">
      <c r="A11" s="13">
        <v>11</v>
      </c>
      <c r="B11" s="30"/>
      <c r="C11" s="31"/>
      <c r="D11" s="13" t="str">
        <f>IFERROR(VLOOKUP(E11,選択肢!D:E,2,FALSE),"")</f>
        <v/>
      </c>
      <c r="E11" s="31"/>
      <c r="F11" s="32"/>
      <c r="G11" s="31"/>
      <c r="H11" s="24" t="str">
        <f>IFERROR(VLOOKUP(D11,選択肢!A:B,2,FALSE),"")</f>
        <v/>
      </c>
      <c r="I11" s="24" t="str">
        <f t="shared" si="0"/>
        <v/>
      </c>
      <c r="J11" s="28" t="str">
        <f t="shared" si="1"/>
        <v/>
      </c>
    </row>
    <row r="12" spans="1:10" ht="32.25" customHeight="1" x14ac:dyDescent="0.4">
      <c r="A12" s="13">
        <v>12</v>
      </c>
      <c r="B12" s="30"/>
      <c r="C12" s="30"/>
      <c r="D12" s="13" t="str">
        <f>IFERROR(VLOOKUP(E12,選択肢!D:E,2,FALSE),"")</f>
        <v/>
      </c>
      <c r="E12" s="31"/>
      <c r="F12" s="32"/>
      <c r="G12" s="30"/>
      <c r="H12" s="24" t="str">
        <f>IFERROR(VLOOKUP(D12,選択肢!A:B,2,FALSE),"")</f>
        <v/>
      </c>
      <c r="I12" s="24" t="str">
        <f t="shared" ref="I12:I26" si="2">IF(D12="入所",F12*H12,H12)</f>
        <v/>
      </c>
      <c r="J12" s="28" t="str">
        <f t="shared" si="1"/>
        <v/>
      </c>
    </row>
    <row r="13" spans="1:10" ht="32.25" customHeight="1" x14ac:dyDescent="0.4">
      <c r="A13" s="13">
        <v>13</v>
      </c>
      <c r="B13" s="30"/>
      <c r="C13" s="30"/>
      <c r="D13" s="13" t="str">
        <f>IFERROR(VLOOKUP(E13,選択肢!D:E,2,FALSE),"")</f>
        <v/>
      </c>
      <c r="E13" s="31"/>
      <c r="F13" s="32"/>
      <c r="G13" s="30"/>
      <c r="H13" s="24" t="str">
        <f>IFERROR(VLOOKUP(D13,選択肢!A:B,2,FALSE),"")</f>
        <v/>
      </c>
      <c r="I13" s="24" t="str">
        <f t="shared" si="2"/>
        <v/>
      </c>
      <c r="J13" s="28" t="str">
        <f t="shared" si="1"/>
        <v/>
      </c>
    </row>
    <row r="14" spans="1:10" ht="32.25" customHeight="1" x14ac:dyDescent="0.4">
      <c r="A14" s="13">
        <v>14</v>
      </c>
      <c r="B14" s="30"/>
      <c r="C14" s="30"/>
      <c r="D14" s="13" t="str">
        <f>IFERROR(VLOOKUP(E14,選択肢!D:E,2,FALSE),"")</f>
        <v/>
      </c>
      <c r="E14" s="31"/>
      <c r="F14" s="32"/>
      <c r="G14" s="30"/>
      <c r="H14" s="24" t="str">
        <f>IFERROR(VLOOKUP(D14,選択肢!A:B,2,FALSE),"")</f>
        <v/>
      </c>
      <c r="I14" s="24" t="str">
        <f t="shared" si="2"/>
        <v/>
      </c>
      <c r="J14" s="28" t="str">
        <f t="shared" si="1"/>
        <v/>
      </c>
    </row>
    <row r="15" spans="1:10" ht="32.25" customHeight="1" x14ac:dyDescent="0.4">
      <c r="A15" s="13">
        <v>15</v>
      </c>
      <c r="B15" s="30"/>
      <c r="C15" s="31"/>
      <c r="D15" s="13" t="str">
        <f>IFERROR(VLOOKUP(E15,選択肢!D:E,2,FALSE),"")</f>
        <v/>
      </c>
      <c r="E15" s="31"/>
      <c r="F15" s="32"/>
      <c r="G15" s="31"/>
      <c r="H15" s="24" t="str">
        <f>IFERROR(VLOOKUP(D15,選択肢!A:B,2,FALSE),"")</f>
        <v/>
      </c>
      <c r="I15" s="24" t="str">
        <f t="shared" si="2"/>
        <v/>
      </c>
      <c r="J15" s="28" t="str">
        <f t="shared" si="1"/>
        <v/>
      </c>
    </row>
    <row r="16" spans="1:10" ht="32.25" customHeight="1" x14ac:dyDescent="0.4">
      <c r="A16" s="13">
        <v>16</v>
      </c>
      <c r="B16" s="30"/>
      <c r="C16" s="30"/>
      <c r="D16" s="13" t="str">
        <f>IFERROR(VLOOKUP(E16,選択肢!D:E,2,FALSE),"")</f>
        <v/>
      </c>
      <c r="E16" s="31"/>
      <c r="F16" s="32"/>
      <c r="G16" s="30"/>
      <c r="H16" s="24" t="str">
        <f>IFERROR(VLOOKUP(D16,選択肢!A:B,2,FALSE),"")</f>
        <v/>
      </c>
      <c r="I16" s="24" t="str">
        <f t="shared" si="2"/>
        <v/>
      </c>
      <c r="J16" s="28" t="str">
        <f t="shared" si="1"/>
        <v/>
      </c>
    </row>
    <row r="17" spans="1:10" ht="32.25" customHeight="1" x14ac:dyDescent="0.4">
      <c r="A17" s="13">
        <v>17</v>
      </c>
      <c r="B17" s="30"/>
      <c r="C17" s="30"/>
      <c r="D17" s="13" t="str">
        <f>IFERROR(VLOOKUP(E17,選択肢!D:E,2,FALSE),"")</f>
        <v/>
      </c>
      <c r="E17" s="31"/>
      <c r="F17" s="32"/>
      <c r="G17" s="30"/>
      <c r="H17" s="24" t="str">
        <f>IFERROR(VLOOKUP(D17,選択肢!A:B,2,FALSE),"")</f>
        <v/>
      </c>
      <c r="I17" s="24" t="str">
        <f t="shared" si="2"/>
        <v/>
      </c>
      <c r="J17" s="28" t="str">
        <f t="shared" si="1"/>
        <v/>
      </c>
    </row>
    <row r="18" spans="1:10" ht="32.25" customHeight="1" x14ac:dyDescent="0.4">
      <c r="A18" s="13">
        <v>18</v>
      </c>
      <c r="B18" s="30"/>
      <c r="C18" s="30"/>
      <c r="D18" s="13" t="str">
        <f>IFERROR(VLOOKUP(E18,選択肢!D:E,2,FALSE),"")</f>
        <v/>
      </c>
      <c r="E18" s="31"/>
      <c r="F18" s="32"/>
      <c r="G18" s="30"/>
      <c r="H18" s="24" t="str">
        <f>IFERROR(VLOOKUP(D18,選択肢!A:B,2,FALSE),"")</f>
        <v/>
      </c>
      <c r="I18" s="24" t="str">
        <f t="shared" si="2"/>
        <v/>
      </c>
      <c r="J18" s="28" t="str">
        <f t="shared" si="1"/>
        <v/>
      </c>
    </row>
    <row r="19" spans="1:10" ht="32.25" customHeight="1" x14ac:dyDescent="0.4">
      <c r="A19" s="13">
        <v>19</v>
      </c>
      <c r="B19" s="30"/>
      <c r="C19" s="30"/>
      <c r="D19" s="13" t="str">
        <f>IFERROR(VLOOKUP(E19,選択肢!D:E,2,FALSE),"")</f>
        <v/>
      </c>
      <c r="E19" s="31"/>
      <c r="F19" s="32"/>
      <c r="G19" s="30"/>
      <c r="H19" s="24" t="str">
        <f>IFERROR(VLOOKUP(D19,選択肢!A:B,2,FALSE),"")</f>
        <v/>
      </c>
      <c r="I19" s="24" t="str">
        <f t="shared" si="2"/>
        <v/>
      </c>
      <c r="J19" s="28" t="str">
        <f t="shared" si="1"/>
        <v/>
      </c>
    </row>
    <row r="20" spans="1:10" ht="32.25" customHeight="1" x14ac:dyDescent="0.4">
      <c r="A20" s="13">
        <v>20</v>
      </c>
      <c r="B20" s="30"/>
      <c r="C20" s="30"/>
      <c r="D20" s="13" t="str">
        <f>IFERROR(VLOOKUP(E20,選択肢!D:E,2,FALSE),"")</f>
        <v/>
      </c>
      <c r="E20" s="31"/>
      <c r="F20" s="32"/>
      <c r="G20" s="30"/>
      <c r="H20" s="24" t="str">
        <f>IFERROR(VLOOKUP(D20,選択肢!A:B,2,FALSE),"")</f>
        <v/>
      </c>
      <c r="I20" s="24" t="str">
        <f t="shared" si="2"/>
        <v/>
      </c>
      <c r="J20" s="28" t="str">
        <f t="shared" si="1"/>
        <v/>
      </c>
    </row>
    <row r="21" spans="1:10" ht="32.25" customHeight="1" x14ac:dyDescent="0.4">
      <c r="A21" s="13">
        <v>21</v>
      </c>
      <c r="B21" s="30"/>
      <c r="C21" s="30"/>
      <c r="D21" s="13" t="str">
        <f>IFERROR(VLOOKUP(E21,選択肢!D:E,2,FALSE),"")</f>
        <v/>
      </c>
      <c r="E21" s="31"/>
      <c r="F21" s="32"/>
      <c r="G21" s="30"/>
      <c r="H21" s="24" t="str">
        <f>IFERROR(VLOOKUP(D21,選択肢!A:B,2,FALSE),"")</f>
        <v/>
      </c>
      <c r="I21" s="24" t="str">
        <f t="shared" si="2"/>
        <v/>
      </c>
      <c r="J21" s="28" t="str">
        <f t="shared" si="1"/>
        <v/>
      </c>
    </row>
    <row r="22" spans="1:10" ht="32.25" customHeight="1" x14ac:dyDescent="0.4">
      <c r="A22" s="13">
        <v>22</v>
      </c>
      <c r="B22" s="30"/>
      <c r="C22" s="31"/>
      <c r="D22" s="13" t="str">
        <f>IFERROR(VLOOKUP(E22,選択肢!D:E,2,FALSE),"")</f>
        <v/>
      </c>
      <c r="E22" s="31"/>
      <c r="F22" s="32"/>
      <c r="G22" s="31"/>
      <c r="H22" s="24" t="str">
        <f>IFERROR(VLOOKUP(D22,選択肢!A:B,2,FALSE),"")</f>
        <v/>
      </c>
      <c r="I22" s="24" t="str">
        <f t="shared" si="2"/>
        <v/>
      </c>
      <c r="J22" s="28" t="str">
        <f t="shared" si="1"/>
        <v/>
      </c>
    </row>
    <row r="23" spans="1:10" ht="32.25" customHeight="1" x14ac:dyDescent="0.4">
      <c r="A23" s="13">
        <v>23</v>
      </c>
      <c r="B23" s="30"/>
      <c r="C23" s="30"/>
      <c r="D23" s="13" t="str">
        <f>IFERROR(VLOOKUP(E23,選択肢!D:E,2,FALSE),"")</f>
        <v/>
      </c>
      <c r="E23" s="31"/>
      <c r="F23" s="32"/>
      <c r="G23" s="30"/>
      <c r="H23" s="24" t="str">
        <f>IFERROR(VLOOKUP(D23,選択肢!A:B,2,FALSE),"")</f>
        <v/>
      </c>
      <c r="I23" s="24" t="str">
        <f t="shared" si="2"/>
        <v/>
      </c>
      <c r="J23" s="28" t="str">
        <f t="shared" si="1"/>
        <v/>
      </c>
    </row>
    <row r="24" spans="1:10" ht="32.25" customHeight="1" x14ac:dyDescent="0.4">
      <c r="A24" s="13">
        <v>24</v>
      </c>
      <c r="B24" s="30"/>
      <c r="C24" s="30"/>
      <c r="D24" s="13" t="str">
        <f>IFERROR(VLOOKUP(E24,選択肢!D:E,2,FALSE),"")</f>
        <v/>
      </c>
      <c r="E24" s="31"/>
      <c r="F24" s="32"/>
      <c r="G24" s="30"/>
      <c r="H24" s="24" t="str">
        <f>IFERROR(VLOOKUP(D24,選択肢!A:B,2,FALSE),"")</f>
        <v/>
      </c>
      <c r="I24" s="24" t="str">
        <f t="shared" si="2"/>
        <v/>
      </c>
      <c r="J24" s="28" t="str">
        <f t="shared" si="1"/>
        <v/>
      </c>
    </row>
    <row r="25" spans="1:10" ht="32.25" customHeight="1" x14ac:dyDescent="0.4">
      <c r="A25" s="13">
        <v>25</v>
      </c>
      <c r="B25" s="30"/>
      <c r="C25" s="30"/>
      <c r="D25" s="13" t="str">
        <f>IFERROR(VLOOKUP(E25,選択肢!D:E,2,FALSE),"")</f>
        <v/>
      </c>
      <c r="E25" s="31"/>
      <c r="F25" s="32"/>
      <c r="G25" s="30"/>
      <c r="H25" s="24" t="str">
        <f>IFERROR(VLOOKUP(D25,選択肢!A:B,2,FALSE),"")</f>
        <v/>
      </c>
      <c r="I25" s="24" t="str">
        <f t="shared" si="2"/>
        <v/>
      </c>
      <c r="J25" s="28" t="str">
        <f t="shared" si="1"/>
        <v/>
      </c>
    </row>
    <row r="26" spans="1:10" ht="32.25" customHeight="1" x14ac:dyDescent="0.4">
      <c r="A26" s="13">
        <v>26</v>
      </c>
      <c r="B26" s="30"/>
      <c r="C26" s="30"/>
      <c r="D26" s="13" t="str">
        <f>IFERROR(VLOOKUP(E26,選択肢!D:E,2,FALSE),"")</f>
        <v/>
      </c>
      <c r="E26" s="31"/>
      <c r="F26" s="32"/>
      <c r="G26" s="30"/>
      <c r="H26" s="24" t="str">
        <f>IFERROR(VLOOKUP(D26,選択肢!A:B,2,FALSE),"")</f>
        <v/>
      </c>
      <c r="I26" s="24" t="str">
        <f t="shared" si="2"/>
        <v/>
      </c>
      <c r="J26" s="28" t="str">
        <f t="shared" si="1"/>
        <v/>
      </c>
    </row>
    <row r="27" spans="1:10" x14ac:dyDescent="0.4">
      <c r="B27" s="18"/>
      <c r="C27" s="18"/>
      <c r="D27" s="18"/>
      <c r="E27" s="18"/>
      <c r="F27" s="18"/>
      <c r="J27" s="1"/>
    </row>
    <row r="28" spans="1:10" x14ac:dyDescent="0.4">
      <c r="J28" s="1"/>
    </row>
    <row r="29" spans="1:10" x14ac:dyDescent="0.4">
      <c r="J29" s="1"/>
    </row>
    <row r="30" spans="1:10" x14ac:dyDescent="0.4">
      <c r="J30" s="1"/>
    </row>
    <row r="31" spans="1:10" x14ac:dyDescent="0.4">
      <c r="J31" s="1"/>
    </row>
    <row r="32" spans="1:10" x14ac:dyDescent="0.4">
      <c r="J32" s="1"/>
    </row>
    <row r="33" spans="10:10" x14ac:dyDescent="0.4">
      <c r="J33" s="1"/>
    </row>
    <row r="34" spans="10:10" x14ac:dyDescent="0.4">
      <c r="J34" s="1"/>
    </row>
    <row r="35" spans="10:10" x14ac:dyDescent="0.4">
      <c r="J35" s="1"/>
    </row>
    <row r="36" spans="10:10" x14ac:dyDescent="0.4">
      <c r="J36" s="1"/>
    </row>
    <row r="37" spans="10:10" x14ac:dyDescent="0.4">
      <c r="J37" s="1"/>
    </row>
    <row r="38" spans="10:10" x14ac:dyDescent="0.4">
      <c r="J38" s="1"/>
    </row>
    <row r="39" spans="10:10" x14ac:dyDescent="0.4">
      <c r="J39" s="1"/>
    </row>
    <row r="40" spans="10:10" x14ac:dyDescent="0.4">
      <c r="J40" s="1"/>
    </row>
    <row r="41" spans="10:10" x14ac:dyDescent="0.4">
      <c r="J41" s="1"/>
    </row>
    <row r="42" spans="10:10" x14ac:dyDescent="0.4">
      <c r="J42" s="1"/>
    </row>
    <row r="43" spans="10:10" x14ac:dyDescent="0.4">
      <c r="J43" s="1"/>
    </row>
    <row r="44" spans="10:10" x14ac:dyDescent="0.4">
      <c r="J44" s="1"/>
    </row>
    <row r="45" spans="10:10" x14ac:dyDescent="0.4">
      <c r="J45" s="1"/>
    </row>
    <row r="46" spans="10:10" x14ac:dyDescent="0.4">
      <c r="J46" s="1"/>
    </row>
    <row r="47" spans="10:10" x14ac:dyDescent="0.4">
      <c r="J47" s="1"/>
    </row>
    <row r="48" spans="10:10" x14ac:dyDescent="0.4">
      <c r="J48" s="1"/>
    </row>
    <row r="49" spans="10:10" x14ac:dyDescent="0.4">
      <c r="J49" s="1"/>
    </row>
    <row r="50" spans="10:10" x14ac:dyDescent="0.4">
      <c r="J50" s="1"/>
    </row>
    <row r="51" spans="10:10" x14ac:dyDescent="0.4">
      <c r="J51" s="1"/>
    </row>
    <row r="52" spans="10:10" x14ac:dyDescent="0.4">
      <c r="J52" s="1"/>
    </row>
    <row r="53" spans="10:10" x14ac:dyDescent="0.4">
      <c r="J53" s="1"/>
    </row>
    <row r="54" spans="10:10" x14ac:dyDescent="0.4">
      <c r="J54" s="1"/>
    </row>
    <row r="55" spans="10:10" x14ac:dyDescent="0.4">
      <c r="J55" s="1"/>
    </row>
    <row r="56" spans="10:10" x14ac:dyDescent="0.4">
      <c r="J56" s="1"/>
    </row>
    <row r="57" spans="10:10" x14ac:dyDescent="0.4">
      <c r="J57" s="1"/>
    </row>
    <row r="58" spans="10:10" x14ac:dyDescent="0.4">
      <c r="J58" s="1"/>
    </row>
    <row r="59" spans="10:10" x14ac:dyDescent="0.4">
      <c r="J59" s="1"/>
    </row>
    <row r="60" spans="10:10" x14ac:dyDescent="0.4">
      <c r="J60" s="1"/>
    </row>
    <row r="61" spans="10:10" x14ac:dyDescent="0.4">
      <c r="J61" s="1"/>
    </row>
    <row r="62" spans="10:10" x14ac:dyDescent="0.4">
      <c r="J62" s="1"/>
    </row>
    <row r="63" spans="10:10" x14ac:dyDescent="0.4">
      <c r="J63" s="1"/>
    </row>
    <row r="64" spans="10:10" x14ac:dyDescent="0.4">
      <c r="J64" s="1"/>
    </row>
    <row r="65" spans="10:10" x14ac:dyDescent="0.4">
      <c r="J65" s="1"/>
    </row>
    <row r="66" spans="10:10" x14ac:dyDescent="0.4">
      <c r="J66" s="1"/>
    </row>
    <row r="67" spans="10:10" x14ac:dyDescent="0.4">
      <c r="J67" s="1"/>
    </row>
    <row r="68" spans="10:10" x14ac:dyDescent="0.4">
      <c r="J68" s="1"/>
    </row>
    <row r="69" spans="10:10" x14ac:dyDescent="0.4">
      <c r="J69" s="1"/>
    </row>
    <row r="70" spans="10:10" x14ac:dyDescent="0.4">
      <c r="J70" s="1"/>
    </row>
    <row r="71" spans="10:10" x14ac:dyDescent="0.4">
      <c r="J71" s="1"/>
    </row>
    <row r="72" spans="10:10" x14ac:dyDescent="0.4">
      <c r="J72" s="1"/>
    </row>
    <row r="73" spans="10:10" x14ac:dyDescent="0.4">
      <c r="J73" s="1"/>
    </row>
    <row r="74" spans="10:10" x14ac:dyDescent="0.4">
      <c r="J74" s="1"/>
    </row>
    <row r="75" spans="10:10" x14ac:dyDescent="0.4">
      <c r="J75" s="1"/>
    </row>
    <row r="76" spans="10:10" x14ac:dyDescent="0.4">
      <c r="J76" s="1"/>
    </row>
    <row r="77" spans="10:10" x14ac:dyDescent="0.4">
      <c r="J77" s="1"/>
    </row>
    <row r="78" spans="10:10" x14ac:dyDescent="0.4">
      <c r="J78" s="1"/>
    </row>
    <row r="79" spans="10:10" x14ac:dyDescent="0.4">
      <c r="J79" s="1"/>
    </row>
    <row r="80" spans="10:10" x14ac:dyDescent="0.4">
      <c r="J80" s="1"/>
    </row>
    <row r="81" spans="10:10" x14ac:dyDescent="0.4">
      <c r="J81" s="1"/>
    </row>
    <row r="82" spans="10:10" x14ac:dyDescent="0.4">
      <c r="J82" s="1"/>
    </row>
    <row r="83" spans="10:10" x14ac:dyDescent="0.4">
      <c r="J83" s="1"/>
    </row>
    <row r="84" spans="10:10" x14ac:dyDescent="0.4">
      <c r="J84" s="1"/>
    </row>
    <row r="85" spans="10:10" x14ac:dyDescent="0.4">
      <c r="J85" s="1"/>
    </row>
    <row r="86" spans="10:10" x14ac:dyDescent="0.4">
      <c r="J86" s="1"/>
    </row>
    <row r="87" spans="10:10" x14ac:dyDescent="0.4">
      <c r="J87" s="1"/>
    </row>
    <row r="88" spans="10:10" x14ac:dyDescent="0.4">
      <c r="J88" s="1"/>
    </row>
    <row r="89" spans="10:10" x14ac:dyDescent="0.4">
      <c r="J89" s="1"/>
    </row>
    <row r="90" spans="10:10" x14ac:dyDescent="0.4">
      <c r="J90" s="1"/>
    </row>
    <row r="91" spans="10:10" x14ac:dyDescent="0.4">
      <c r="J91" s="1"/>
    </row>
    <row r="92" spans="10:10" x14ac:dyDescent="0.4">
      <c r="J92" s="1"/>
    </row>
    <row r="93" spans="10:10" x14ac:dyDescent="0.4">
      <c r="J93" s="1"/>
    </row>
    <row r="94" spans="10:10" x14ac:dyDescent="0.4">
      <c r="J94" s="1"/>
    </row>
    <row r="95" spans="10:10" x14ac:dyDescent="0.4">
      <c r="J95" s="1"/>
    </row>
    <row r="96" spans="10:10" x14ac:dyDescent="0.4">
      <c r="J96" s="1"/>
    </row>
    <row r="97" spans="10:10" x14ac:dyDescent="0.4">
      <c r="J97" s="1"/>
    </row>
    <row r="98" spans="10:10" x14ac:dyDescent="0.4">
      <c r="J98" s="1"/>
    </row>
    <row r="99" spans="10:10" x14ac:dyDescent="0.4">
      <c r="J99" s="1"/>
    </row>
    <row r="100" spans="10:10" x14ac:dyDescent="0.4">
      <c r="J100" s="1"/>
    </row>
    <row r="101" spans="10:10" x14ac:dyDescent="0.4">
      <c r="J101" s="1"/>
    </row>
    <row r="102" spans="10:10" x14ac:dyDescent="0.4">
      <c r="J102" s="1"/>
    </row>
    <row r="103" spans="10:10" x14ac:dyDescent="0.4">
      <c r="J103" s="1"/>
    </row>
    <row r="104" spans="10:10" x14ac:dyDescent="0.4">
      <c r="J104" s="1"/>
    </row>
    <row r="105" spans="10:10" x14ac:dyDescent="0.4">
      <c r="J105" s="1"/>
    </row>
    <row r="106" spans="10:10" x14ac:dyDescent="0.4">
      <c r="J106" s="1"/>
    </row>
    <row r="107" spans="10:10" x14ac:dyDescent="0.4">
      <c r="J107" s="1"/>
    </row>
    <row r="108" spans="10:10" x14ac:dyDescent="0.4">
      <c r="J108" s="1"/>
    </row>
    <row r="109" spans="10:10" x14ac:dyDescent="0.4">
      <c r="J109" s="1"/>
    </row>
    <row r="110" spans="10:10" x14ac:dyDescent="0.4">
      <c r="J110" s="1"/>
    </row>
    <row r="111" spans="10:10" x14ac:dyDescent="0.4">
      <c r="J111" s="1"/>
    </row>
    <row r="112" spans="10:10" x14ac:dyDescent="0.4">
      <c r="J112" s="1"/>
    </row>
    <row r="113" spans="10:10" x14ac:dyDescent="0.4">
      <c r="J113" s="1"/>
    </row>
    <row r="114" spans="10:10" x14ac:dyDescent="0.4">
      <c r="J114" s="1"/>
    </row>
    <row r="115" spans="10:10" x14ac:dyDescent="0.4">
      <c r="J115" s="1"/>
    </row>
    <row r="116" spans="10:10" x14ac:dyDescent="0.4">
      <c r="J116" s="1"/>
    </row>
    <row r="117" spans="10:10" x14ac:dyDescent="0.4">
      <c r="J117" s="1"/>
    </row>
    <row r="118" spans="10:10" x14ac:dyDescent="0.4">
      <c r="J118" s="1"/>
    </row>
    <row r="119" spans="10:10" x14ac:dyDescent="0.4">
      <c r="J119" s="1"/>
    </row>
    <row r="120" spans="10:10" x14ac:dyDescent="0.4">
      <c r="J120" s="1"/>
    </row>
    <row r="121" spans="10:10" x14ac:dyDescent="0.4">
      <c r="J121" s="1"/>
    </row>
    <row r="122" spans="10:10" x14ac:dyDescent="0.4">
      <c r="J122" s="1"/>
    </row>
    <row r="123" spans="10:10" x14ac:dyDescent="0.4">
      <c r="J123" s="1"/>
    </row>
    <row r="124" spans="10:10" x14ac:dyDescent="0.4">
      <c r="J124" s="1"/>
    </row>
    <row r="125" spans="10:10" x14ac:dyDescent="0.4">
      <c r="J125" s="1"/>
    </row>
    <row r="126" spans="10:10" x14ac:dyDescent="0.4">
      <c r="J126" s="1"/>
    </row>
    <row r="127" spans="10:10" x14ac:dyDescent="0.4">
      <c r="J127" s="1"/>
    </row>
    <row r="128" spans="10:10" x14ac:dyDescent="0.4">
      <c r="J128" s="1"/>
    </row>
    <row r="129" spans="10:10" x14ac:dyDescent="0.4">
      <c r="J129" s="1"/>
    </row>
    <row r="130" spans="10:10" x14ac:dyDescent="0.4">
      <c r="J130" s="1"/>
    </row>
    <row r="131" spans="10:10" x14ac:dyDescent="0.4">
      <c r="J131" s="1"/>
    </row>
    <row r="132" spans="10:10" x14ac:dyDescent="0.4">
      <c r="J132" s="1"/>
    </row>
    <row r="133" spans="10:10" x14ac:dyDescent="0.4">
      <c r="J133" s="1"/>
    </row>
    <row r="134" spans="10:10" x14ac:dyDescent="0.4">
      <c r="J134" s="1"/>
    </row>
    <row r="135" spans="10:10" x14ac:dyDescent="0.4">
      <c r="J135" s="1"/>
    </row>
    <row r="136" spans="10:10" x14ac:dyDescent="0.4">
      <c r="J136" s="1"/>
    </row>
    <row r="137" spans="10:10" x14ac:dyDescent="0.4">
      <c r="J137" s="1"/>
    </row>
    <row r="138" spans="10:10" x14ac:dyDescent="0.4">
      <c r="J138" s="1"/>
    </row>
    <row r="139" spans="10:10" x14ac:dyDescent="0.4">
      <c r="J139" s="1"/>
    </row>
    <row r="140" spans="10:10" x14ac:dyDescent="0.4">
      <c r="J140" s="1"/>
    </row>
    <row r="141" spans="10:10" x14ac:dyDescent="0.4">
      <c r="J141" s="1"/>
    </row>
    <row r="142" spans="10:10" x14ac:dyDescent="0.4">
      <c r="J142" s="1"/>
    </row>
    <row r="143" spans="10:10" x14ac:dyDescent="0.4">
      <c r="J143" s="1"/>
    </row>
    <row r="144" spans="10:10" x14ac:dyDescent="0.4">
      <c r="J144" s="1"/>
    </row>
    <row r="145" spans="10:10" x14ac:dyDescent="0.4">
      <c r="J145" s="1"/>
    </row>
    <row r="146" spans="10:10" x14ac:dyDescent="0.4">
      <c r="J146" s="1"/>
    </row>
    <row r="147" spans="10:10" x14ac:dyDescent="0.4">
      <c r="J147" s="1"/>
    </row>
    <row r="148" spans="10:10" x14ac:dyDescent="0.4">
      <c r="J148" s="1"/>
    </row>
    <row r="149" spans="10:10" x14ac:dyDescent="0.4">
      <c r="J149" s="1"/>
    </row>
    <row r="150" spans="10:10" x14ac:dyDescent="0.4">
      <c r="J150" s="1"/>
    </row>
    <row r="151" spans="10:10" x14ac:dyDescent="0.4">
      <c r="J151" s="1"/>
    </row>
    <row r="152" spans="10:10" x14ac:dyDescent="0.4">
      <c r="J152" s="1"/>
    </row>
    <row r="153" spans="10:10" x14ac:dyDescent="0.4">
      <c r="J153" s="1"/>
    </row>
    <row r="154" spans="10:10" x14ac:dyDescent="0.4">
      <c r="J154" s="1"/>
    </row>
    <row r="155" spans="10:10" x14ac:dyDescent="0.4">
      <c r="J155" s="1"/>
    </row>
    <row r="156" spans="10:10" x14ac:dyDescent="0.4">
      <c r="J156" s="1"/>
    </row>
    <row r="157" spans="10:10" x14ac:dyDescent="0.4">
      <c r="J157" s="1"/>
    </row>
    <row r="158" spans="10:10" x14ac:dyDescent="0.4">
      <c r="J158" s="1"/>
    </row>
    <row r="159" spans="10:10" x14ac:dyDescent="0.4">
      <c r="J159" s="1"/>
    </row>
    <row r="160" spans="10:10" x14ac:dyDescent="0.4">
      <c r="J160" s="1"/>
    </row>
    <row r="161" spans="10:10" x14ac:dyDescent="0.4">
      <c r="J161" s="1"/>
    </row>
    <row r="162" spans="10:10" x14ac:dyDescent="0.4">
      <c r="J162" s="1"/>
    </row>
    <row r="163" spans="10:10" x14ac:dyDescent="0.4">
      <c r="J163" s="1"/>
    </row>
    <row r="164" spans="10:10" x14ac:dyDescent="0.4">
      <c r="J164" s="1"/>
    </row>
    <row r="165" spans="10:10" x14ac:dyDescent="0.4">
      <c r="J165" s="1"/>
    </row>
    <row r="166" spans="10:10" x14ac:dyDescent="0.4">
      <c r="J166" s="1"/>
    </row>
    <row r="167" spans="10:10" x14ac:dyDescent="0.4">
      <c r="J167" s="1"/>
    </row>
    <row r="168" spans="10:10" x14ac:dyDescent="0.4">
      <c r="J168" s="1"/>
    </row>
    <row r="169" spans="10:10" x14ac:dyDescent="0.4">
      <c r="J169" s="1"/>
    </row>
    <row r="170" spans="10:10" x14ac:dyDescent="0.4">
      <c r="J170" s="1"/>
    </row>
    <row r="171" spans="10:10" x14ac:dyDescent="0.4">
      <c r="J171" s="1"/>
    </row>
    <row r="172" spans="10:10" x14ac:dyDescent="0.4">
      <c r="J172" s="1"/>
    </row>
    <row r="173" spans="10:10" x14ac:dyDescent="0.4">
      <c r="J173" s="1"/>
    </row>
    <row r="174" spans="10:10" x14ac:dyDescent="0.4">
      <c r="J174" s="1"/>
    </row>
    <row r="175" spans="10:10" x14ac:dyDescent="0.4">
      <c r="J175" s="1"/>
    </row>
    <row r="176" spans="10:10" x14ac:dyDescent="0.4">
      <c r="J176" s="1"/>
    </row>
    <row r="177" spans="10:10" x14ac:dyDescent="0.4">
      <c r="J177" s="1"/>
    </row>
    <row r="178" spans="10:10" x14ac:dyDescent="0.4">
      <c r="J178" s="1"/>
    </row>
    <row r="179" spans="10:10" x14ac:dyDescent="0.4">
      <c r="J179" s="1"/>
    </row>
    <row r="180" spans="10:10" x14ac:dyDescent="0.4">
      <c r="J180" s="1"/>
    </row>
    <row r="181" spans="10:10" x14ac:dyDescent="0.4">
      <c r="J181" s="1"/>
    </row>
    <row r="182" spans="10:10" x14ac:dyDescent="0.4">
      <c r="J182" s="1"/>
    </row>
    <row r="183" spans="10:10" x14ac:dyDescent="0.4">
      <c r="J183" s="1"/>
    </row>
    <row r="184" spans="10:10" x14ac:dyDescent="0.4">
      <c r="J184" s="1"/>
    </row>
    <row r="185" spans="10:10" x14ac:dyDescent="0.4">
      <c r="J185" s="1"/>
    </row>
    <row r="186" spans="10:10" x14ac:dyDescent="0.4">
      <c r="J186" s="1"/>
    </row>
    <row r="187" spans="10:10" x14ac:dyDescent="0.4">
      <c r="J187" s="1"/>
    </row>
    <row r="188" spans="10:10" x14ac:dyDescent="0.4">
      <c r="J188" s="1"/>
    </row>
    <row r="189" spans="10:10" x14ac:dyDescent="0.4">
      <c r="J189" s="1"/>
    </row>
    <row r="190" spans="10:10" x14ac:dyDescent="0.4">
      <c r="J190" s="1"/>
    </row>
    <row r="191" spans="10:10" x14ac:dyDescent="0.4">
      <c r="J191" s="1"/>
    </row>
    <row r="192" spans="10:10" x14ac:dyDescent="0.4">
      <c r="J192" s="1"/>
    </row>
    <row r="193" spans="10:10" x14ac:dyDescent="0.4">
      <c r="J193" s="1"/>
    </row>
    <row r="194" spans="10:10" x14ac:dyDescent="0.4">
      <c r="J194" s="1"/>
    </row>
  </sheetData>
  <phoneticPr fontId="2"/>
  <conditionalFormatting sqref="F4:F10">
    <cfRule type="cellIs" dxfId="1" priority="1" operator="equal">
      <formula>"0人"</formula>
    </cfRule>
    <cfRule type="cellIs" dxfId="0" priority="2" operator="equal">
      <formula>"0人"</formula>
    </cfRule>
  </conditionalFormatting>
  <pageMargins left="0.7" right="0.7" top="0.75" bottom="0.75" header="0.3" footer="0.3"/>
  <pageSetup paperSize="9" scale="6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C360036-60E5-4687-B458-2BFF2E489FD1}">
          <x14:formula1>
            <xm:f>選択肢!$D$2:$D$27</xm:f>
          </x14:formula1>
          <xm:sqref>E4:E26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E5516-BA63-4C20-B896-C5F7B0FFA2A3}">
  <dimension ref="A1:P27"/>
  <sheetViews>
    <sheetView workbookViewId="0">
      <selection activeCell="B3" sqref="B3"/>
    </sheetView>
  </sheetViews>
  <sheetFormatPr defaultRowHeight="18.75" x14ac:dyDescent="0.4"/>
  <cols>
    <col min="1" max="3" width="9" style="1"/>
    <col min="4" max="4" width="45" style="1" bestFit="1" customWidth="1"/>
    <col min="5" max="5" width="11.75" style="1" customWidth="1"/>
    <col min="6" max="6" width="11.75" style="23" customWidth="1"/>
    <col min="7" max="7" width="11.75" style="1" customWidth="1"/>
    <col min="8" max="8" width="11.625" style="1" customWidth="1"/>
    <col min="9" max="9" width="10" style="1" customWidth="1"/>
    <col min="10" max="12" width="9" style="1"/>
    <col min="13" max="13" width="51.875" style="1" customWidth="1"/>
    <col min="14" max="16" width="9" style="1"/>
  </cols>
  <sheetData>
    <row r="1" spans="1:10" x14ac:dyDescent="0.4">
      <c r="A1" s="1" t="s">
        <v>2</v>
      </c>
      <c r="D1" s="1" t="s">
        <v>3</v>
      </c>
      <c r="E1" s="1" t="s">
        <v>2</v>
      </c>
      <c r="H1" s="2"/>
      <c r="J1" s="2"/>
    </row>
    <row r="2" spans="1:10" x14ac:dyDescent="0.4">
      <c r="A2" s="1" t="s">
        <v>15</v>
      </c>
      <c r="B2" s="23">
        <v>40000</v>
      </c>
      <c r="C2" s="23"/>
      <c r="D2" s="22" t="s">
        <v>16</v>
      </c>
      <c r="E2" s="1" t="s">
        <v>23</v>
      </c>
    </row>
    <row r="3" spans="1:10" x14ac:dyDescent="0.4">
      <c r="A3" s="1" t="s">
        <v>31</v>
      </c>
      <c r="B3" s="23">
        <v>110000</v>
      </c>
      <c r="C3" s="23"/>
      <c r="D3" s="1" t="s">
        <v>17</v>
      </c>
      <c r="E3" s="1" t="s">
        <v>23</v>
      </c>
    </row>
    <row r="4" spans="1:10" x14ac:dyDescent="0.4">
      <c r="A4" s="1" t="s">
        <v>32</v>
      </c>
      <c r="B4" s="23">
        <v>60000</v>
      </c>
      <c r="C4" s="23"/>
      <c r="D4" s="1" t="s">
        <v>18</v>
      </c>
      <c r="E4" s="1" t="s">
        <v>23</v>
      </c>
    </row>
    <row r="5" spans="1:10" x14ac:dyDescent="0.4">
      <c r="A5" s="1" t="s">
        <v>44</v>
      </c>
      <c r="B5" s="23">
        <v>18000</v>
      </c>
      <c r="C5" s="23"/>
      <c r="D5" s="1" t="s">
        <v>54</v>
      </c>
      <c r="E5" s="1" t="s">
        <v>23</v>
      </c>
    </row>
    <row r="6" spans="1:10" x14ac:dyDescent="0.4">
      <c r="D6" s="1" t="s">
        <v>19</v>
      </c>
      <c r="E6" s="1" t="s">
        <v>23</v>
      </c>
    </row>
    <row r="7" spans="1:10" x14ac:dyDescent="0.4">
      <c r="D7" s="1" t="s">
        <v>20</v>
      </c>
      <c r="E7" s="1" t="s">
        <v>23</v>
      </c>
    </row>
    <row r="8" spans="1:10" x14ac:dyDescent="0.4">
      <c r="D8" s="1" t="s">
        <v>21</v>
      </c>
      <c r="E8" s="1" t="s">
        <v>23</v>
      </c>
    </row>
    <row r="9" spans="1:10" x14ac:dyDescent="0.4">
      <c r="D9" s="1" t="s">
        <v>22</v>
      </c>
      <c r="E9" s="1" t="s">
        <v>23</v>
      </c>
    </row>
    <row r="10" spans="1:10" x14ac:dyDescent="0.4">
      <c r="D10" s="1" t="s">
        <v>24</v>
      </c>
      <c r="E10" s="1" t="s">
        <v>31</v>
      </c>
    </row>
    <row r="11" spans="1:10" x14ac:dyDescent="0.4">
      <c r="D11" s="1" t="s">
        <v>25</v>
      </c>
      <c r="E11" s="1" t="s">
        <v>31</v>
      </c>
    </row>
    <row r="12" spans="1:10" x14ac:dyDescent="0.4">
      <c r="D12" s="1" t="s">
        <v>26</v>
      </c>
      <c r="E12" s="1" t="s">
        <v>31</v>
      </c>
    </row>
    <row r="13" spans="1:10" x14ac:dyDescent="0.4">
      <c r="D13" s="1" t="s">
        <v>27</v>
      </c>
      <c r="E13" s="1" t="s">
        <v>31</v>
      </c>
    </row>
    <row r="14" spans="1:10" x14ac:dyDescent="0.4">
      <c r="D14" s="1" t="s">
        <v>28</v>
      </c>
      <c r="E14" s="1" t="s">
        <v>32</v>
      </c>
    </row>
    <row r="15" spans="1:10" x14ac:dyDescent="0.4">
      <c r="D15" s="1" t="s">
        <v>29</v>
      </c>
      <c r="E15" s="1" t="s">
        <v>32</v>
      </c>
    </row>
    <row r="16" spans="1:10" x14ac:dyDescent="0.4">
      <c r="D16" s="1" t="s">
        <v>30</v>
      </c>
      <c r="E16" s="1" t="s">
        <v>32</v>
      </c>
    </row>
    <row r="17" spans="4:5" x14ac:dyDescent="0.4">
      <c r="D17" s="1" t="s">
        <v>33</v>
      </c>
      <c r="E17" s="1" t="s">
        <v>44</v>
      </c>
    </row>
    <row r="18" spans="4:5" x14ac:dyDescent="0.4">
      <c r="D18" s="1" t="s">
        <v>34</v>
      </c>
      <c r="E18" s="1" t="s">
        <v>44</v>
      </c>
    </row>
    <row r="19" spans="4:5" x14ac:dyDescent="0.4">
      <c r="D19" s="1" t="s">
        <v>35</v>
      </c>
      <c r="E19" s="1" t="s">
        <v>44</v>
      </c>
    </row>
    <row r="20" spans="4:5" x14ac:dyDescent="0.4">
      <c r="D20" s="1" t="s">
        <v>36</v>
      </c>
      <c r="E20" s="1" t="s">
        <v>44</v>
      </c>
    </row>
    <row r="21" spans="4:5" x14ac:dyDescent="0.4">
      <c r="D21" s="1" t="s">
        <v>37</v>
      </c>
      <c r="E21" s="1" t="s">
        <v>44</v>
      </c>
    </row>
    <row r="22" spans="4:5" x14ac:dyDescent="0.4">
      <c r="D22" s="1" t="s">
        <v>38</v>
      </c>
      <c r="E22" s="1" t="s">
        <v>44</v>
      </c>
    </row>
    <row r="23" spans="4:5" x14ac:dyDescent="0.4">
      <c r="D23" s="1" t="s">
        <v>39</v>
      </c>
      <c r="E23" s="1" t="s">
        <v>44</v>
      </c>
    </row>
    <row r="24" spans="4:5" x14ac:dyDescent="0.4">
      <c r="D24" s="1" t="s">
        <v>40</v>
      </c>
      <c r="E24" s="1" t="s">
        <v>44</v>
      </c>
    </row>
    <row r="25" spans="4:5" x14ac:dyDescent="0.4">
      <c r="D25" s="1" t="s">
        <v>41</v>
      </c>
      <c r="E25" s="1" t="s">
        <v>44</v>
      </c>
    </row>
    <row r="26" spans="4:5" x14ac:dyDescent="0.4">
      <c r="D26" s="1" t="s">
        <v>42</v>
      </c>
      <c r="E26" s="1" t="s">
        <v>44</v>
      </c>
    </row>
    <row r="27" spans="4:5" x14ac:dyDescent="0.4">
      <c r="D27" s="1" t="s">
        <v>43</v>
      </c>
      <c r="E27" s="1" t="s">
        <v>44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市申請書</vt:lpstr>
      <vt:lpstr>申請書（続き）</vt:lpstr>
      <vt:lpstr>選択肢</vt:lpstr>
      <vt:lpstr>市申請書!Print_Area</vt:lpstr>
      <vt:lpstr>'申請書（続き）'!Print_Area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　圭佑</dc:creator>
  <cp:lastModifiedBy>デジタルイノベーション課</cp:lastModifiedBy>
  <cp:lastPrinted>2023-12-26T10:31:50Z</cp:lastPrinted>
  <dcterms:created xsi:type="dcterms:W3CDTF">2023-07-12T01:24:51Z</dcterms:created>
  <dcterms:modified xsi:type="dcterms:W3CDTF">2023-12-26T10:31:57Z</dcterms:modified>
</cp:coreProperties>
</file>