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R:\R08\02_審査係\01_旧給水装置係\(13)_給水装置≪基準・パブコメ、参考資料\133_基準書_改正作業\R8　給水装置工事設計施工指針\指針改定\各様式\"/>
    </mc:Choice>
  </mc:AlternateContent>
  <xr:revisionPtr revIDLastSave="0" documentId="13_ncr:1_{9AA8F064-0A44-4361-A220-B56CF61872C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作成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23" i="12" l="1"/>
  <c r="P5" i="12"/>
  <c r="K23" i="12" l="1"/>
  <c r="P3" i="12"/>
  <c r="K28" i="12"/>
  <c r="K40" i="12"/>
  <c r="K35" i="12" l="1"/>
  <c r="K34" i="12"/>
  <c r="K33" i="12"/>
  <c r="W30" i="12" l="1"/>
  <c r="W31" i="12"/>
  <c r="W32" i="12"/>
  <c r="W12" i="12" l="1"/>
  <c r="K12" i="12"/>
  <c r="K32" i="12" l="1"/>
  <c r="K31" i="12"/>
  <c r="K30" i="12"/>
  <c r="W11" i="12" l="1"/>
  <c r="W16" i="12" l="1"/>
  <c r="K16" i="12"/>
  <c r="K11" i="12"/>
  <c r="T42" i="12" l="1"/>
  <c r="W10" i="12" l="1"/>
  <c r="W42" i="12"/>
  <c r="W41" i="12"/>
  <c r="W40" i="12"/>
  <c r="W39" i="12"/>
  <c r="W38" i="12"/>
  <c r="W37" i="12"/>
  <c r="W36" i="12"/>
  <c r="W35" i="12"/>
  <c r="W34" i="12"/>
  <c r="W33" i="12"/>
  <c r="W29" i="12"/>
  <c r="W28" i="12"/>
  <c r="W27" i="12"/>
  <c r="W26" i="12"/>
  <c r="W25" i="12"/>
  <c r="W24" i="12"/>
  <c r="W22" i="12"/>
  <c r="W21" i="12"/>
  <c r="W20" i="12"/>
  <c r="W19" i="12"/>
  <c r="W18" i="12"/>
  <c r="W17" i="12"/>
  <c r="W15" i="12"/>
  <c r="W14" i="12"/>
  <c r="W13" i="12"/>
  <c r="K42" i="12"/>
  <c r="K41" i="12"/>
  <c r="K39" i="12"/>
  <c r="K38" i="12"/>
  <c r="K37" i="12"/>
  <c r="K36" i="12"/>
  <c r="K29" i="12"/>
  <c r="K27" i="12"/>
  <c r="K26" i="12"/>
  <c r="K25" i="12"/>
  <c r="K24" i="12"/>
  <c r="K22" i="12"/>
  <c r="K21" i="12"/>
  <c r="K20" i="12"/>
  <c r="K19" i="12"/>
  <c r="K18" i="12"/>
  <c r="K17" i="12"/>
  <c r="K15" i="12"/>
  <c r="K14" i="12"/>
  <c r="K13" i="12"/>
  <c r="K10" i="12"/>
  <c r="K9" i="12"/>
  <c r="P4" i="12"/>
  <c r="P2" i="12"/>
  <c r="H48" i="12"/>
  <c r="T48" i="12"/>
  <c r="K43" i="12" l="1"/>
  <c r="G45" i="12" l="1"/>
  <c r="K45" i="12" s="1"/>
  <c r="F48" i="12" s="1"/>
  <c r="K48" i="12" s="1"/>
  <c r="W9" i="12"/>
  <c r="W43" i="12" s="1"/>
  <c r="S45" i="12" l="1"/>
  <c r="W45" i="12" s="1"/>
  <c r="R48" i="12" l="1"/>
  <c r="W48" i="12"/>
</calcChain>
</file>

<file path=xl/sharedStrings.xml><?xml version="1.0" encoding="utf-8"?>
<sst xmlns="http://schemas.openxmlformats.org/spreadsheetml/2006/main" count="68" uniqueCount="37">
  <si>
    <t>水理計算書</t>
    <rPh sb="0" eb="2">
      <t>スイリ</t>
    </rPh>
    <rPh sb="2" eb="5">
      <t>ケイサンショ</t>
    </rPh>
    <phoneticPr fontId="1"/>
  </si>
  <si>
    <t>施工場所</t>
    <rPh sb="0" eb="2">
      <t>セコウ</t>
    </rPh>
    <rPh sb="2" eb="4">
      <t>バショ</t>
    </rPh>
    <phoneticPr fontId="1"/>
  </si>
  <si>
    <t>建物概要</t>
    <rPh sb="0" eb="2">
      <t>タテモノ</t>
    </rPh>
    <rPh sb="2" eb="4">
      <t>ガイヨウ</t>
    </rPh>
    <phoneticPr fontId="1"/>
  </si>
  <si>
    <t>給水装置施工業者</t>
    <rPh sb="0" eb="2">
      <t>キュウスイ</t>
    </rPh>
    <rPh sb="2" eb="4">
      <t>ソウチ</t>
    </rPh>
    <rPh sb="4" eb="6">
      <t>セコウ</t>
    </rPh>
    <rPh sb="6" eb="8">
      <t>ギョウシャ</t>
    </rPh>
    <phoneticPr fontId="1"/>
  </si>
  <si>
    <t>受付番号</t>
    <rPh sb="0" eb="2">
      <t>ウケツケ</t>
    </rPh>
    <rPh sb="2" eb="4">
      <t>バンゴウ</t>
    </rPh>
    <phoneticPr fontId="1"/>
  </si>
  <si>
    <t>損失水頭の計算</t>
    <rPh sb="0" eb="2">
      <t>ソンシツ</t>
    </rPh>
    <rPh sb="2" eb="4">
      <t>スイトウ</t>
    </rPh>
    <rPh sb="5" eb="7">
      <t>ケイサン</t>
    </rPh>
    <phoneticPr fontId="1"/>
  </si>
  <si>
    <t>計</t>
    <rPh sb="0" eb="1">
      <t>ケイ</t>
    </rPh>
    <phoneticPr fontId="1"/>
  </si>
  <si>
    <t>区画及び器具による損失（安全率１０％）</t>
    <rPh sb="0" eb="2">
      <t>クカク</t>
    </rPh>
    <rPh sb="2" eb="3">
      <t>オヨ</t>
    </rPh>
    <rPh sb="4" eb="6">
      <t>キグ</t>
    </rPh>
    <rPh sb="9" eb="11">
      <t>ソンシツ</t>
    </rPh>
    <rPh sb="12" eb="14">
      <t>アンゼン</t>
    </rPh>
    <rPh sb="14" eb="15">
      <t>リツ</t>
    </rPh>
    <phoneticPr fontId="1"/>
  </si>
  <si>
    <t>立ち上りによる損失</t>
    <rPh sb="0" eb="1">
      <t>タ</t>
    </rPh>
    <rPh sb="2" eb="3">
      <t>アガ</t>
    </rPh>
    <rPh sb="7" eb="9">
      <t>ソンシツ</t>
    </rPh>
    <phoneticPr fontId="1"/>
  </si>
  <si>
    <t>区間及び器具</t>
    <rPh sb="0" eb="2">
      <t>クカン</t>
    </rPh>
    <rPh sb="2" eb="3">
      <t>オヨ</t>
    </rPh>
    <rPh sb="4" eb="6">
      <t>キグ</t>
    </rPh>
    <phoneticPr fontId="1"/>
  </si>
  <si>
    <t>階数</t>
    <rPh sb="0" eb="2">
      <t>カイスウ</t>
    </rPh>
    <phoneticPr fontId="1"/>
  </si>
  <si>
    <t>戸数</t>
    <rPh sb="0" eb="2">
      <t>コスウ</t>
    </rPh>
    <phoneticPr fontId="1"/>
  </si>
  <si>
    <t>口径　
ｍｍ</t>
    <rPh sb="0" eb="2">
      <t>コウケイ</t>
    </rPh>
    <phoneticPr fontId="1"/>
  </si>
  <si>
    <t>流量
ℓ/s</t>
    <rPh sb="0" eb="2">
      <t>リュウリョウ</t>
    </rPh>
    <phoneticPr fontId="1"/>
  </si>
  <si>
    <t>動水勾配
‰</t>
    <rPh sb="0" eb="1">
      <t>ウゴ</t>
    </rPh>
    <rPh sb="1" eb="2">
      <t>ミズ</t>
    </rPh>
    <rPh sb="2" eb="4">
      <t>コウバイ</t>
    </rPh>
    <phoneticPr fontId="1"/>
  </si>
  <si>
    <t>損失水頭
ｍ</t>
    <rPh sb="0" eb="2">
      <t>ソンシツ</t>
    </rPh>
    <rPh sb="2" eb="4">
      <t>スイトウ</t>
    </rPh>
    <phoneticPr fontId="1"/>
  </si>
  <si>
    <t>×</t>
    <phoneticPr fontId="1"/>
  </si>
  <si>
    <t>＝</t>
    <phoneticPr fontId="1"/>
  </si>
  <si>
    <t>m</t>
    <phoneticPr fontId="1"/>
  </si>
  <si>
    <t>-</t>
    <phoneticPr fontId="1"/>
  </si>
  <si>
    <t>（</t>
    <phoneticPr fontId="1"/>
  </si>
  <si>
    <t>＋</t>
    <phoneticPr fontId="1"/>
  </si>
  <si>
    <t>）</t>
    <phoneticPr fontId="1"/>
  </si>
  <si>
    <t>＝</t>
    <phoneticPr fontId="1"/>
  </si>
  <si>
    <t>前ページより</t>
    <rPh sb="0" eb="1">
      <t>マエ</t>
    </rPh>
    <phoneticPr fontId="1"/>
  </si>
  <si>
    <t>添付</t>
    <rPh sb="0" eb="2">
      <t>テンプ</t>
    </rPh>
    <phoneticPr fontId="1"/>
  </si>
  <si>
    <t>m &gt;5.0m</t>
    <phoneticPr fontId="1"/>
  </si>
  <si>
    <t>同 時
水栓個</t>
    <rPh sb="0" eb="1">
      <t>ドウ</t>
    </rPh>
    <rPh sb="2" eb="3">
      <t>ジ</t>
    </rPh>
    <rPh sb="4" eb="6">
      <t>ミズセン</t>
    </rPh>
    <rPh sb="6" eb="7">
      <t>コ</t>
    </rPh>
    <phoneticPr fontId="1"/>
  </si>
  <si>
    <t>使用水量栓等 ℓ/S</t>
    <rPh sb="0" eb="2">
      <t>シヨウ</t>
    </rPh>
    <rPh sb="2" eb="4">
      <t>スイリョウ</t>
    </rPh>
    <rPh sb="4" eb="5">
      <t>セン</t>
    </rPh>
    <rPh sb="5" eb="6">
      <t>トウ</t>
    </rPh>
    <phoneticPr fontId="1"/>
  </si>
  <si>
    <t>管延長 m</t>
    <rPh sb="0" eb="1">
      <t>カン</t>
    </rPh>
    <rPh sb="1" eb="3">
      <t>エンチョウ</t>
    </rPh>
    <phoneticPr fontId="1"/>
  </si>
  <si>
    <t>戸･栓数</t>
    <rPh sb="0" eb="1">
      <t>ト</t>
    </rPh>
    <rPh sb="2" eb="3">
      <t>セン</t>
    </rPh>
    <rPh sb="3" eb="4">
      <t>スウ</t>
    </rPh>
    <phoneticPr fontId="1"/>
  </si>
  <si>
    <t>≪局　検算≫</t>
    <rPh sb="1" eb="2">
      <t>キョク</t>
    </rPh>
    <rPh sb="3" eb="5">
      <t>ケンザン</t>
    </rPh>
    <phoneticPr fontId="1"/>
  </si>
  <si>
    <t>m &lt;16m</t>
    <phoneticPr fontId="1"/>
  </si>
  <si>
    <t>残存水頭</t>
    <rPh sb="0" eb="2">
      <t>ザンゾン</t>
    </rPh>
    <rPh sb="2" eb="4">
      <t>スイトウ</t>
    </rPh>
    <phoneticPr fontId="1"/>
  </si>
  <si>
    <t>　小田原市　〇〇丁目□□番✕✕号</t>
    <rPh sb="1" eb="5">
      <t>オダワラシ</t>
    </rPh>
    <rPh sb="8" eb="10">
      <t>チョウメ</t>
    </rPh>
    <rPh sb="12" eb="13">
      <t>バン</t>
    </rPh>
    <rPh sb="15" eb="16">
      <t>ゴウ</t>
    </rPh>
    <phoneticPr fontId="1"/>
  </si>
  <si>
    <t>　共同住宅</t>
    <rPh sb="1" eb="5">
      <t>キョウドウジュウタク</t>
    </rPh>
    <phoneticPr fontId="1"/>
  </si>
  <si>
    <t>　株式会社　〇〇設備</t>
    <rPh sb="1" eb="5">
      <t>カブシキカイシャ</t>
    </rPh>
    <rPh sb="8" eb="10">
      <t>セツビ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</si>
</sst>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0_ "/>
    <numFmt numFmtId="177" formatCode="0.00_ "/>
    <numFmt numFmtId="178" formatCode="0.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2" borderId="7" xfId="0" applyFont="1" applyFill="1" applyBorder="1" applyAlignment="1">
      <alignment vertical="center" shrinkToFit="1"/>
    </xf>
    <xf numFmtId="0" fontId="4" fillId="2" borderId="6" xfId="0" applyFont="1" applyFill="1" applyBorder="1">
      <alignment vertical="center"/>
    </xf>
    <xf numFmtId="177" fontId="4" fillId="2" borderId="6" xfId="0" applyNumberFormat="1" applyFont="1" applyFill="1" applyBorder="1">
      <alignment vertical="center"/>
    </xf>
    <xf numFmtId="0" fontId="4" fillId="0" borderId="1" xfId="0" applyFont="1" applyBorder="1">
      <alignment vertical="center"/>
    </xf>
    <xf numFmtId="177" fontId="4" fillId="0" borderId="1" xfId="0" applyNumberFormat="1" applyFont="1" applyBorder="1">
      <alignment vertical="center"/>
    </xf>
    <xf numFmtId="0" fontId="4" fillId="2" borderId="8" xfId="0" applyFont="1" applyFill="1" applyBorder="1">
      <alignment vertical="center"/>
    </xf>
    <xf numFmtId="177" fontId="4" fillId="2" borderId="8" xfId="0" applyNumberFormat="1" applyFont="1" applyFill="1" applyBorder="1">
      <alignment vertical="center"/>
    </xf>
    <xf numFmtId="0" fontId="4" fillId="0" borderId="5" xfId="0" applyFont="1" applyBorder="1" applyAlignment="1">
      <alignment vertical="center" shrinkToFit="1"/>
    </xf>
    <xf numFmtId="0" fontId="4" fillId="2" borderId="9" xfId="0" applyFont="1" applyFill="1" applyBorder="1">
      <alignment vertical="center"/>
    </xf>
    <xf numFmtId="177" fontId="4" fillId="2" borderId="9" xfId="0" applyNumberFormat="1" applyFont="1" applyFill="1" applyBorder="1">
      <alignment vertical="center"/>
    </xf>
    <xf numFmtId="176" fontId="4" fillId="0" borderId="2" xfId="0" applyNumberFormat="1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177" fontId="4" fillId="0" borderId="3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1" xfId="0" applyFont="1" applyBorder="1" applyAlignment="1">
      <alignment vertical="center" shrinkToFit="1"/>
    </xf>
    <xf numFmtId="0" fontId="4" fillId="2" borderId="13" xfId="0" applyFont="1" applyFill="1" applyBorder="1" applyAlignment="1">
      <alignment vertical="center" shrinkToFit="1"/>
    </xf>
    <xf numFmtId="0" fontId="4" fillId="2" borderId="14" xfId="0" applyFont="1" applyFill="1" applyBorder="1">
      <alignment vertical="center"/>
    </xf>
    <xf numFmtId="0" fontId="4" fillId="2" borderId="15" xfId="0" applyFont="1" applyFill="1" applyBorder="1" applyAlignment="1">
      <alignment vertical="center" shrinkToFit="1"/>
    </xf>
    <xf numFmtId="0" fontId="4" fillId="2" borderId="15" xfId="0" applyFont="1" applyFill="1" applyBorder="1">
      <alignment vertical="center"/>
    </xf>
    <xf numFmtId="0" fontId="4" fillId="2" borderId="16" xfId="0" applyFont="1" applyFill="1" applyBorder="1">
      <alignment vertical="center"/>
    </xf>
    <xf numFmtId="0" fontId="4" fillId="2" borderId="17" xfId="0" applyFont="1" applyFill="1" applyBorder="1">
      <alignment vertical="center"/>
    </xf>
    <xf numFmtId="0" fontId="4" fillId="0" borderId="2" xfId="0" applyFont="1" applyBorder="1">
      <alignment vertical="center"/>
    </xf>
    <xf numFmtId="0" fontId="4" fillId="0" borderId="4" xfId="0" applyFont="1" applyBorder="1">
      <alignment vertical="center"/>
    </xf>
    <xf numFmtId="0" fontId="4" fillId="2" borderId="13" xfId="0" applyFont="1" applyFill="1" applyBorder="1">
      <alignment vertical="center"/>
    </xf>
    <xf numFmtId="0" fontId="4" fillId="2" borderId="7" xfId="0" applyFont="1" applyFill="1" applyBorder="1">
      <alignment vertical="center"/>
    </xf>
    <xf numFmtId="176" fontId="4" fillId="0" borderId="1" xfId="0" applyNumberFormat="1" applyFont="1" applyBorder="1">
      <alignment vertical="center"/>
    </xf>
    <xf numFmtId="176" fontId="4" fillId="0" borderId="6" xfId="0" applyNumberFormat="1" applyFont="1" applyBorder="1">
      <alignment vertical="center"/>
    </xf>
    <xf numFmtId="176" fontId="4" fillId="0" borderId="8" xfId="0" applyNumberFormat="1" applyFont="1" applyBorder="1">
      <alignment vertical="center"/>
    </xf>
    <xf numFmtId="176" fontId="4" fillId="0" borderId="9" xfId="0" applyNumberFormat="1" applyFont="1" applyBorder="1">
      <alignment vertical="center"/>
    </xf>
    <xf numFmtId="178" fontId="4" fillId="2" borderId="6" xfId="0" applyNumberFormat="1" applyFont="1" applyFill="1" applyBorder="1">
      <alignment vertical="center"/>
    </xf>
    <xf numFmtId="178" fontId="4" fillId="2" borderId="6" xfId="0" applyNumberFormat="1" applyFont="1" applyFill="1" applyBorder="1" applyAlignment="1">
      <alignment horizontal="right" vertical="center"/>
    </xf>
    <xf numFmtId="178" fontId="4" fillId="2" borderId="8" xfId="0" applyNumberFormat="1" applyFont="1" applyFill="1" applyBorder="1">
      <alignment vertical="center"/>
    </xf>
    <xf numFmtId="178" fontId="4" fillId="2" borderId="9" xfId="0" applyNumberFormat="1" applyFont="1" applyFill="1" applyBorder="1">
      <alignment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8" xfId="0" applyFont="1" applyFill="1" applyBorder="1">
      <alignment vertical="center"/>
    </xf>
    <xf numFmtId="0" fontId="4" fillId="2" borderId="19" xfId="0" applyFont="1" applyFill="1" applyBorder="1">
      <alignment vertical="center"/>
    </xf>
    <xf numFmtId="0" fontId="4" fillId="2" borderId="20" xfId="0" applyFont="1" applyFill="1" applyBorder="1">
      <alignment vertical="center"/>
    </xf>
    <xf numFmtId="0" fontId="4" fillId="2" borderId="20" xfId="0" applyFont="1" applyFill="1" applyBorder="1" applyAlignment="1">
      <alignment horizontal="center" vertical="center"/>
    </xf>
    <xf numFmtId="178" fontId="4" fillId="2" borderId="20" xfId="0" applyNumberFormat="1" applyFont="1" applyFill="1" applyBorder="1">
      <alignment vertical="center"/>
    </xf>
    <xf numFmtId="177" fontId="4" fillId="2" borderId="20" xfId="0" applyNumberFormat="1" applyFont="1" applyFill="1" applyBorder="1">
      <alignment vertical="center"/>
    </xf>
    <xf numFmtId="176" fontId="4" fillId="0" borderId="20" xfId="0" applyNumberFormat="1" applyFont="1" applyBorder="1">
      <alignment vertical="center"/>
    </xf>
    <xf numFmtId="0" fontId="4" fillId="2" borderId="21" xfId="0" applyFont="1" applyFill="1" applyBorder="1">
      <alignment vertical="center"/>
    </xf>
    <xf numFmtId="177" fontId="4" fillId="2" borderId="21" xfId="0" applyNumberFormat="1" applyFont="1" applyFill="1" applyBorder="1">
      <alignment vertical="center"/>
    </xf>
    <xf numFmtId="176" fontId="4" fillId="0" borderId="21" xfId="0" applyNumberFormat="1" applyFont="1" applyBorder="1">
      <alignment vertical="center"/>
    </xf>
    <xf numFmtId="0" fontId="4" fillId="0" borderId="0" xfId="0" applyFont="1" applyBorder="1" applyAlignment="1">
      <alignment vertical="center" shrinkToFi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 shrinkToFit="1"/>
    </xf>
    <xf numFmtId="0" fontId="0" fillId="0" borderId="3" xfId="0" applyBorder="1" applyAlignment="1">
      <alignment horizontal="right" vertical="center" shrinkToFit="1"/>
    </xf>
    <xf numFmtId="0" fontId="0" fillId="0" borderId="4" xfId="0" applyBorder="1" applyAlignment="1">
      <alignment horizontal="right" vertical="center" shrinkToFit="1"/>
    </xf>
    <xf numFmtId="0" fontId="3" fillId="0" borderId="2" xfId="0" applyFont="1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3" fillId="0" borderId="2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4" fillId="0" borderId="2" xfId="0" quotePrefix="1" applyNumberFormat="1" applyFont="1" applyBorder="1" applyAlignment="1">
      <alignment horizontal="left" vertical="center"/>
    </xf>
    <xf numFmtId="0" fontId="4" fillId="0" borderId="3" xfId="0" applyNumberFormat="1" applyFont="1" applyBorder="1" applyAlignment="1">
      <alignment horizontal="left" vertical="center"/>
    </xf>
    <xf numFmtId="0" fontId="4" fillId="0" borderId="4" xfId="0" applyNumberFormat="1" applyFont="1" applyBorder="1" applyAlignment="1">
      <alignment horizontal="left" vertical="center"/>
    </xf>
    <xf numFmtId="49" fontId="4" fillId="0" borderId="2" xfId="0" applyNumberFormat="1" applyFont="1" applyBorder="1" applyAlignment="1">
      <alignment horizontal="left" vertical="center"/>
    </xf>
    <xf numFmtId="49" fontId="4" fillId="0" borderId="3" xfId="0" applyNumberFormat="1" applyFont="1" applyBorder="1" applyAlignment="1">
      <alignment horizontal="left" vertical="center"/>
    </xf>
    <xf numFmtId="49" fontId="4" fillId="0" borderId="4" xfId="0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178" fontId="4" fillId="2" borderId="8" xfId="0" applyNumberFormat="1" applyFont="1" applyFill="1" applyBorder="1" applyAlignment="1">
      <alignment horizontal="right" vertical="center"/>
    </xf>
    <xf numFmtId="0" fontId="4" fillId="2" borderId="8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3"/>
  <sheetViews>
    <sheetView tabSelected="1" topLeftCell="A34" zoomScaleNormal="100" workbookViewId="0">
      <selection activeCell="W46" sqref="W46"/>
    </sheetView>
  </sheetViews>
  <sheetFormatPr defaultRowHeight="13.5" x14ac:dyDescent="0.15"/>
  <cols>
    <col min="1" max="1" width="4.25" style="1" customWidth="1"/>
    <col min="2" max="2" width="12.75" style="1" customWidth="1"/>
    <col min="3" max="3" width="8" style="1" customWidth="1"/>
    <col min="4" max="5" width="4.875" style="1" customWidth="1"/>
    <col min="6" max="6" width="8.75" style="1" customWidth="1"/>
    <col min="7" max="7" width="7.375" style="1" customWidth="1"/>
    <col min="8" max="8" width="5.5" style="1" customWidth="1"/>
    <col min="9" max="10" width="9" style="1"/>
    <col min="11" max="11" width="9.875" style="1" customWidth="1"/>
    <col min="12" max="12" width="8" style="1" customWidth="1"/>
    <col min="13" max="13" width="5" style="1" customWidth="1"/>
    <col min="14" max="14" width="12.75" style="1" customWidth="1"/>
    <col min="15" max="15" width="8" style="1" customWidth="1"/>
    <col min="16" max="17" width="4.875" style="1" customWidth="1"/>
    <col min="18" max="18" width="8.75" style="1" customWidth="1"/>
    <col min="19" max="19" width="7.375" style="1" customWidth="1"/>
    <col min="20" max="20" width="5.5" style="1" customWidth="1"/>
    <col min="21" max="22" width="9" style="1"/>
    <col min="23" max="23" width="9.875" style="1" customWidth="1"/>
    <col min="24" max="24" width="8" style="1" customWidth="1"/>
    <col min="25" max="25" width="3.375" style="1" bestFit="1" customWidth="1"/>
    <col min="26" max="26" width="5.625" style="1" bestFit="1" customWidth="1"/>
    <col min="27" max="16384" width="9" style="1"/>
  </cols>
  <sheetData>
    <row r="1" spans="1:23" ht="27" customHeight="1" x14ac:dyDescent="0.15">
      <c r="A1" s="77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2"/>
      <c r="M1" s="77" t="s">
        <v>0</v>
      </c>
      <c r="N1" s="61"/>
      <c r="O1" s="61"/>
      <c r="P1" s="61"/>
      <c r="Q1" s="61"/>
      <c r="R1" s="61"/>
      <c r="S1" s="61"/>
      <c r="T1" s="61"/>
      <c r="U1" s="61"/>
      <c r="V1" s="61"/>
      <c r="W1" s="62"/>
    </row>
    <row r="2" spans="1:23" ht="20.25" customHeight="1" x14ac:dyDescent="0.15">
      <c r="A2" s="60" t="s">
        <v>4</v>
      </c>
      <c r="B2" s="61"/>
      <c r="C2" s="62"/>
      <c r="D2" s="63" t="s">
        <v>31</v>
      </c>
      <c r="E2" s="64"/>
      <c r="F2" s="64"/>
      <c r="G2" s="64"/>
      <c r="H2" s="64"/>
      <c r="I2" s="64"/>
      <c r="J2" s="64"/>
      <c r="K2" s="65"/>
      <c r="M2" s="60" t="s">
        <v>4</v>
      </c>
      <c r="N2" s="61"/>
      <c r="O2" s="62"/>
      <c r="P2" s="66" t="str">
        <f>IF(D2=0,"",D2)</f>
        <v>≪局　検算≫</v>
      </c>
      <c r="Q2" s="67"/>
      <c r="R2" s="67"/>
      <c r="S2" s="67"/>
      <c r="T2" s="67"/>
      <c r="U2" s="67"/>
      <c r="V2" s="67"/>
      <c r="W2" s="68"/>
    </row>
    <row r="3" spans="1:23" ht="20.25" customHeight="1" x14ac:dyDescent="0.15">
      <c r="A3" s="60" t="s">
        <v>1</v>
      </c>
      <c r="B3" s="61"/>
      <c r="C3" s="62"/>
      <c r="D3" s="66" t="s">
        <v>34</v>
      </c>
      <c r="E3" s="67"/>
      <c r="F3" s="67"/>
      <c r="G3" s="67"/>
      <c r="H3" s="67"/>
      <c r="I3" s="67"/>
      <c r="J3" s="67"/>
      <c r="K3" s="68"/>
      <c r="M3" s="60" t="s">
        <v>1</v>
      </c>
      <c r="N3" s="61"/>
      <c r="O3" s="62"/>
      <c r="P3" s="66" t="str">
        <f>IF(D3=0,"",D3)</f>
        <v>　小田原市　〇〇丁目□□番✕✕号</v>
      </c>
      <c r="Q3" s="67"/>
      <c r="R3" s="67"/>
      <c r="S3" s="67"/>
      <c r="T3" s="67"/>
      <c r="U3" s="67"/>
      <c r="V3" s="67"/>
      <c r="W3" s="68"/>
    </row>
    <row r="4" spans="1:23" ht="20.25" customHeight="1" x14ac:dyDescent="0.15">
      <c r="A4" s="60" t="s">
        <v>2</v>
      </c>
      <c r="B4" s="61"/>
      <c r="C4" s="62"/>
      <c r="D4" s="66" t="s">
        <v>35</v>
      </c>
      <c r="E4" s="67"/>
      <c r="F4" s="68"/>
      <c r="G4" s="24" t="s">
        <v>10</v>
      </c>
      <c r="H4" s="25"/>
      <c r="I4" s="24" t="s">
        <v>11</v>
      </c>
      <c r="J4" s="26"/>
      <c r="K4" s="27"/>
      <c r="M4" s="60" t="s">
        <v>2</v>
      </c>
      <c r="N4" s="61"/>
      <c r="O4" s="62"/>
      <c r="P4" s="66" t="str">
        <f>IF(D4=0,"",D4)</f>
        <v>　共同住宅</v>
      </c>
      <c r="Q4" s="67"/>
      <c r="R4" s="68"/>
      <c r="S4" s="24" t="s">
        <v>10</v>
      </c>
      <c r="T4" s="25"/>
      <c r="U4" s="24" t="s">
        <v>11</v>
      </c>
      <c r="V4" s="69"/>
      <c r="W4" s="70"/>
    </row>
    <row r="5" spans="1:23" ht="20.25" customHeight="1" x14ac:dyDescent="0.15">
      <c r="A5" s="60" t="s">
        <v>3</v>
      </c>
      <c r="B5" s="61"/>
      <c r="C5" s="62"/>
      <c r="D5" s="66" t="s">
        <v>36</v>
      </c>
      <c r="E5" s="67"/>
      <c r="F5" s="67"/>
      <c r="G5" s="67"/>
      <c r="H5" s="67"/>
      <c r="I5" s="67"/>
      <c r="J5" s="67"/>
      <c r="K5" s="68"/>
      <c r="M5" s="60" t="s">
        <v>3</v>
      </c>
      <c r="N5" s="61"/>
      <c r="O5" s="62"/>
      <c r="P5" s="66" t="str">
        <f>IF(D5=0,"",D5)</f>
        <v>　株式会社　〇〇設備</v>
      </c>
      <c r="Q5" s="67"/>
      <c r="R5" s="67"/>
      <c r="S5" s="67"/>
      <c r="T5" s="67"/>
      <c r="U5" s="67"/>
      <c r="V5" s="67"/>
      <c r="W5" s="68"/>
    </row>
    <row r="6" spans="1:23" ht="15" customHeight="1" x14ac:dyDescent="0.15"/>
    <row r="7" spans="1:23" ht="20.25" customHeight="1" x14ac:dyDescent="0.15">
      <c r="A7" s="1" t="s">
        <v>5</v>
      </c>
      <c r="D7" s="1" t="s">
        <v>25</v>
      </c>
      <c r="M7" s="1" t="s">
        <v>5</v>
      </c>
    </row>
    <row r="8" spans="1:23" s="2" customFormat="1" ht="29.25" customHeight="1" x14ac:dyDescent="0.15">
      <c r="B8" s="34" t="s">
        <v>9</v>
      </c>
      <c r="C8" s="35"/>
      <c r="D8" s="20" t="s">
        <v>12</v>
      </c>
      <c r="E8" s="20" t="s">
        <v>30</v>
      </c>
      <c r="F8" s="20" t="s">
        <v>27</v>
      </c>
      <c r="G8" s="21" t="s">
        <v>28</v>
      </c>
      <c r="H8" s="20" t="s">
        <v>13</v>
      </c>
      <c r="I8" s="20" t="s">
        <v>29</v>
      </c>
      <c r="J8" s="20" t="s">
        <v>14</v>
      </c>
      <c r="K8" s="20" t="s">
        <v>15</v>
      </c>
      <c r="N8" s="34" t="s">
        <v>9</v>
      </c>
      <c r="O8" s="35"/>
      <c r="P8" s="20" t="s">
        <v>12</v>
      </c>
      <c r="Q8" s="20" t="s">
        <v>30</v>
      </c>
      <c r="R8" s="20" t="s">
        <v>27</v>
      </c>
      <c r="S8" s="21" t="s">
        <v>28</v>
      </c>
      <c r="T8" s="20" t="s">
        <v>13</v>
      </c>
      <c r="U8" s="20" t="s">
        <v>29</v>
      </c>
      <c r="V8" s="20" t="s">
        <v>14</v>
      </c>
      <c r="W8" s="20" t="s">
        <v>15</v>
      </c>
    </row>
    <row r="9" spans="1:23" s="2" customFormat="1" ht="16.5" customHeight="1" x14ac:dyDescent="0.15">
      <c r="B9" s="28"/>
      <c r="C9" s="3"/>
      <c r="D9" s="4"/>
      <c r="E9" s="46"/>
      <c r="F9" s="46"/>
      <c r="G9" s="42"/>
      <c r="H9" s="43"/>
      <c r="I9" s="5"/>
      <c r="J9" s="4"/>
      <c r="K9" s="39">
        <f>ROUND((I9*J9)/1000,4)</f>
        <v>0</v>
      </c>
      <c r="N9" s="34" t="s">
        <v>24</v>
      </c>
      <c r="O9" s="35"/>
      <c r="P9" s="6"/>
      <c r="Q9" s="6"/>
      <c r="R9" s="6"/>
      <c r="S9" s="6"/>
      <c r="T9" s="6"/>
      <c r="U9" s="7"/>
      <c r="V9" s="6"/>
      <c r="W9" s="38">
        <f>K43</f>
        <v>0</v>
      </c>
    </row>
    <row r="10" spans="1:23" s="2" customFormat="1" ht="16.5" customHeight="1" x14ac:dyDescent="0.15">
      <c r="B10" s="29"/>
      <c r="C10" s="30"/>
      <c r="D10" s="8"/>
      <c r="E10" s="47"/>
      <c r="F10" s="47"/>
      <c r="G10" s="44"/>
      <c r="H10" s="44"/>
      <c r="I10" s="9"/>
      <c r="J10" s="8"/>
      <c r="K10" s="40">
        <f t="shared" ref="K10:K41" si="0">ROUND((I10*J10)/1000,4)</f>
        <v>0</v>
      </c>
      <c r="N10" s="36"/>
      <c r="O10" s="37"/>
      <c r="P10" s="4"/>
      <c r="Q10" s="46"/>
      <c r="R10" s="46"/>
      <c r="S10" s="42"/>
      <c r="T10" s="42"/>
      <c r="U10" s="5"/>
      <c r="V10" s="4"/>
      <c r="W10" s="39">
        <f>ROUND((U10*V10)/1000,4)</f>
        <v>0</v>
      </c>
    </row>
    <row r="11" spans="1:23" s="2" customFormat="1" ht="16.5" customHeight="1" x14ac:dyDescent="0.15">
      <c r="B11" s="29"/>
      <c r="C11" s="30"/>
      <c r="D11" s="8"/>
      <c r="E11" s="47"/>
      <c r="F11" s="47"/>
      <c r="G11" s="44"/>
      <c r="H11" s="78"/>
      <c r="I11" s="9"/>
      <c r="J11" s="8"/>
      <c r="K11" s="40">
        <f t="shared" si="0"/>
        <v>0</v>
      </c>
      <c r="N11" s="29"/>
      <c r="O11" s="31"/>
      <c r="P11" s="8"/>
      <c r="Q11" s="47"/>
      <c r="R11" s="47"/>
      <c r="S11" s="44"/>
      <c r="T11" s="44"/>
      <c r="U11" s="9"/>
      <c r="V11" s="8"/>
      <c r="W11" s="40">
        <f t="shared" ref="W11:W42" si="1">ROUND((U11*V11)/1000,4)</f>
        <v>0</v>
      </c>
    </row>
    <row r="12" spans="1:23" s="2" customFormat="1" ht="16.5" customHeight="1" x14ac:dyDescent="0.15">
      <c r="B12" s="29"/>
      <c r="C12" s="31"/>
      <c r="D12" s="8"/>
      <c r="E12" s="47"/>
      <c r="F12" s="47"/>
      <c r="G12" s="44"/>
      <c r="H12" s="44"/>
      <c r="I12" s="9"/>
      <c r="J12" s="8"/>
      <c r="K12" s="40">
        <f t="shared" si="0"/>
        <v>0</v>
      </c>
      <c r="N12" s="29"/>
      <c r="O12" s="31"/>
      <c r="P12" s="8"/>
      <c r="Q12" s="47"/>
      <c r="R12" s="47"/>
      <c r="S12" s="44"/>
      <c r="T12" s="44"/>
      <c r="U12" s="9"/>
      <c r="V12" s="8"/>
      <c r="W12" s="40">
        <f t="shared" si="1"/>
        <v>0</v>
      </c>
    </row>
    <row r="13" spans="1:23" s="2" customFormat="1" ht="16.5" customHeight="1" x14ac:dyDescent="0.15">
      <c r="B13" s="29"/>
      <c r="C13" s="31"/>
      <c r="D13" s="8"/>
      <c r="E13" s="47"/>
      <c r="F13" s="47"/>
      <c r="G13" s="44"/>
      <c r="H13" s="78"/>
      <c r="I13" s="9"/>
      <c r="J13" s="8"/>
      <c r="K13" s="40">
        <f t="shared" si="0"/>
        <v>0</v>
      </c>
      <c r="N13" s="29"/>
      <c r="O13" s="31"/>
      <c r="P13" s="8"/>
      <c r="Q13" s="47"/>
      <c r="R13" s="47"/>
      <c r="S13" s="44"/>
      <c r="T13" s="44"/>
      <c r="U13" s="9"/>
      <c r="V13" s="8"/>
      <c r="W13" s="40">
        <f t="shared" si="1"/>
        <v>0</v>
      </c>
    </row>
    <row r="14" spans="1:23" s="2" customFormat="1" ht="16.5" customHeight="1" x14ac:dyDescent="0.15">
      <c r="B14" s="29"/>
      <c r="C14" s="31"/>
      <c r="D14" s="8"/>
      <c r="E14" s="47"/>
      <c r="F14" s="47"/>
      <c r="G14" s="44"/>
      <c r="H14" s="44"/>
      <c r="I14" s="9"/>
      <c r="J14" s="8"/>
      <c r="K14" s="40">
        <f t="shared" si="0"/>
        <v>0</v>
      </c>
      <c r="N14" s="29"/>
      <c r="O14" s="31"/>
      <c r="P14" s="8"/>
      <c r="Q14" s="47"/>
      <c r="R14" s="47"/>
      <c r="S14" s="44"/>
      <c r="T14" s="44"/>
      <c r="U14" s="9"/>
      <c r="V14" s="8"/>
      <c r="W14" s="40">
        <f t="shared" si="1"/>
        <v>0</v>
      </c>
    </row>
    <row r="15" spans="1:23" s="2" customFormat="1" ht="16.5" customHeight="1" x14ac:dyDescent="0.15">
      <c r="B15" s="29"/>
      <c r="C15" s="31"/>
      <c r="D15" s="8"/>
      <c r="E15" s="47"/>
      <c r="F15" s="47"/>
      <c r="G15" s="44"/>
      <c r="H15" s="44"/>
      <c r="I15" s="9"/>
      <c r="J15" s="8"/>
      <c r="K15" s="40">
        <f t="shared" si="0"/>
        <v>0</v>
      </c>
      <c r="N15" s="29"/>
      <c r="O15" s="31"/>
      <c r="P15" s="8"/>
      <c r="Q15" s="47"/>
      <c r="R15" s="47"/>
      <c r="S15" s="44"/>
      <c r="T15" s="44"/>
      <c r="U15" s="9"/>
      <c r="V15" s="8"/>
      <c r="W15" s="40">
        <f t="shared" si="1"/>
        <v>0</v>
      </c>
    </row>
    <row r="16" spans="1:23" s="2" customFormat="1" ht="16.5" customHeight="1" x14ac:dyDescent="0.15">
      <c r="B16" s="29"/>
      <c r="C16" s="31"/>
      <c r="D16" s="8"/>
      <c r="E16" s="47"/>
      <c r="F16" s="47"/>
      <c r="G16" s="44"/>
      <c r="H16" s="44"/>
      <c r="I16" s="9"/>
      <c r="J16" s="8"/>
      <c r="K16" s="40">
        <f t="shared" si="0"/>
        <v>0</v>
      </c>
      <c r="N16" s="29"/>
      <c r="O16" s="31"/>
      <c r="P16" s="8"/>
      <c r="Q16" s="47"/>
      <c r="R16" s="47"/>
      <c r="S16" s="44"/>
      <c r="T16" s="44"/>
      <c r="U16" s="9"/>
      <c r="V16" s="8"/>
      <c r="W16" s="40">
        <f t="shared" si="1"/>
        <v>0</v>
      </c>
    </row>
    <row r="17" spans="2:26" s="2" customFormat="1" ht="16.5" customHeight="1" x14ac:dyDescent="0.15">
      <c r="B17" s="29"/>
      <c r="C17" s="31"/>
      <c r="D17" s="8"/>
      <c r="E17" s="47"/>
      <c r="F17" s="47"/>
      <c r="G17" s="44"/>
      <c r="H17" s="44"/>
      <c r="I17" s="9"/>
      <c r="J17" s="8"/>
      <c r="K17" s="40">
        <f t="shared" si="0"/>
        <v>0</v>
      </c>
      <c r="N17" s="29"/>
      <c r="O17" s="31"/>
      <c r="P17" s="8"/>
      <c r="Q17" s="47"/>
      <c r="R17" s="47"/>
      <c r="S17" s="44"/>
      <c r="T17" s="44"/>
      <c r="U17" s="9"/>
      <c r="V17" s="8"/>
      <c r="W17" s="40">
        <f t="shared" si="1"/>
        <v>0</v>
      </c>
    </row>
    <row r="18" spans="2:26" s="2" customFormat="1" ht="16.5" customHeight="1" x14ac:dyDescent="0.15">
      <c r="B18" s="29"/>
      <c r="C18" s="31"/>
      <c r="D18" s="8"/>
      <c r="E18" s="47"/>
      <c r="F18" s="47"/>
      <c r="G18" s="44"/>
      <c r="H18" s="44"/>
      <c r="I18" s="9"/>
      <c r="J18" s="8"/>
      <c r="K18" s="40">
        <f t="shared" si="0"/>
        <v>0</v>
      </c>
      <c r="L18" s="10"/>
      <c r="N18" s="29"/>
      <c r="O18" s="31"/>
      <c r="P18" s="8"/>
      <c r="Q18" s="47"/>
      <c r="R18" s="47"/>
      <c r="S18" s="44"/>
      <c r="T18" s="44"/>
      <c r="U18" s="9"/>
      <c r="V18" s="8"/>
      <c r="W18" s="40">
        <f t="shared" si="1"/>
        <v>0</v>
      </c>
    </row>
    <row r="19" spans="2:26" s="2" customFormat="1" ht="16.5" customHeight="1" x14ac:dyDescent="0.15">
      <c r="B19" s="29"/>
      <c r="C19" s="31"/>
      <c r="D19" s="8"/>
      <c r="E19" s="47"/>
      <c r="F19" s="47"/>
      <c r="G19" s="44"/>
      <c r="H19" s="44"/>
      <c r="I19" s="9"/>
      <c r="J19" s="8"/>
      <c r="K19" s="40">
        <f t="shared" si="0"/>
        <v>0</v>
      </c>
      <c r="N19" s="29"/>
      <c r="O19" s="31"/>
      <c r="P19" s="8"/>
      <c r="Q19" s="47"/>
      <c r="R19" s="47"/>
      <c r="S19" s="44"/>
      <c r="T19" s="44"/>
      <c r="U19" s="9"/>
      <c r="V19" s="8"/>
      <c r="W19" s="40">
        <f t="shared" si="1"/>
        <v>0</v>
      </c>
      <c r="X19" s="22"/>
      <c r="Y19" s="23"/>
      <c r="Z19" s="23"/>
    </row>
    <row r="20" spans="2:26" s="2" customFormat="1" ht="16.5" customHeight="1" x14ac:dyDescent="0.15">
      <c r="B20" s="29"/>
      <c r="C20" s="31"/>
      <c r="D20" s="8"/>
      <c r="E20" s="47"/>
      <c r="F20" s="47"/>
      <c r="G20" s="44"/>
      <c r="H20" s="44"/>
      <c r="I20" s="9"/>
      <c r="J20" s="8"/>
      <c r="K20" s="40">
        <f t="shared" si="0"/>
        <v>0</v>
      </c>
      <c r="N20" s="29"/>
      <c r="O20" s="31"/>
      <c r="P20" s="8"/>
      <c r="Q20" s="47"/>
      <c r="R20" s="47"/>
      <c r="S20" s="44"/>
      <c r="T20" s="44"/>
      <c r="U20" s="9"/>
      <c r="V20" s="8"/>
      <c r="W20" s="40">
        <f t="shared" si="1"/>
        <v>0</v>
      </c>
    </row>
    <row r="21" spans="2:26" s="2" customFormat="1" ht="16.5" customHeight="1" x14ac:dyDescent="0.15">
      <c r="B21" s="29"/>
      <c r="C21" s="31"/>
      <c r="D21" s="8"/>
      <c r="E21" s="47"/>
      <c r="F21" s="47"/>
      <c r="G21" s="44"/>
      <c r="H21" s="44"/>
      <c r="I21" s="9"/>
      <c r="J21" s="8"/>
      <c r="K21" s="40">
        <f t="shared" si="0"/>
        <v>0</v>
      </c>
      <c r="N21" s="29"/>
      <c r="O21" s="31"/>
      <c r="P21" s="8"/>
      <c r="Q21" s="47"/>
      <c r="R21" s="47"/>
      <c r="S21" s="44"/>
      <c r="T21" s="44"/>
      <c r="U21" s="9"/>
      <c r="V21" s="8"/>
      <c r="W21" s="40">
        <f t="shared" si="1"/>
        <v>0</v>
      </c>
    </row>
    <row r="22" spans="2:26" s="2" customFormat="1" ht="16.5" customHeight="1" x14ac:dyDescent="0.15">
      <c r="B22" s="29"/>
      <c r="C22" s="31"/>
      <c r="D22" s="8"/>
      <c r="E22" s="47"/>
      <c r="F22" s="47"/>
      <c r="G22" s="44"/>
      <c r="H22" s="44"/>
      <c r="I22" s="9"/>
      <c r="J22" s="8"/>
      <c r="K22" s="40">
        <f t="shared" si="0"/>
        <v>0</v>
      </c>
      <c r="L22" s="10"/>
      <c r="N22" s="29"/>
      <c r="O22" s="31"/>
      <c r="P22" s="8"/>
      <c r="Q22" s="47"/>
      <c r="R22" s="47"/>
      <c r="S22" s="44"/>
      <c r="T22" s="44"/>
      <c r="U22" s="9"/>
      <c r="V22" s="8"/>
      <c r="W22" s="40">
        <f t="shared" si="1"/>
        <v>0</v>
      </c>
    </row>
    <row r="23" spans="2:26" s="2" customFormat="1" ht="16.5" customHeight="1" x14ac:dyDescent="0.15">
      <c r="B23" s="29"/>
      <c r="C23" s="31"/>
      <c r="D23" s="8"/>
      <c r="E23" s="47"/>
      <c r="F23" s="47"/>
      <c r="G23" s="44"/>
      <c r="H23" s="44"/>
      <c r="I23" s="9"/>
      <c r="J23" s="8"/>
      <c r="K23" s="40">
        <f t="shared" si="0"/>
        <v>0</v>
      </c>
      <c r="L23" s="59"/>
      <c r="N23" s="29"/>
      <c r="O23" s="31"/>
      <c r="P23" s="8"/>
      <c r="Q23" s="47"/>
      <c r="R23" s="47"/>
      <c r="S23" s="44"/>
      <c r="T23" s="44"/>
      <c r="U23" s="9"/>
      <c r="V23" s="8"/>
      <c r="W23" s="40">
        <f t="shared" si="1"/>
        <v>0</v>
      </c>
    </row>
    <row r="24" spans="2:26" s="2" customFormat="1" ht="16.5" customHeight="1" x14ac:dyDescent="0.15">
      <c r="B24" s="29"/>
      <c r="C24" s="31"/>
      <c r="D24" s="8"/>
      <c r="E24" s="47"/>
      <c r="F24" s="47"/>
      <c r="G24" s="44"/>
      <c r="H24" s="44"/>
      <c r="I24" s="9"/>
      <c r="J24" s="8"/>
      <c r="K24" s="40">
        <f t="shared" si="0"/>
        <v>0</v>
      </c>
      <c r="N24" s="29"/>
      <c r="O24" s="31"/>
      <c r="P24" s="8"/>
      <c r="Q24" s="47"/>
      <c r="R24" s="47"/>
      <c r="S24" s="44"/>
      <c r="T24" s="44"/>
      <c r="U24" s="9"/>
      <c r="V24" s="8"/>
      <c r="W24" s="40">
        <f t="shared" si="1"/>
        <v>0</v>
      </c>
    </row>
    <row r="25" spans="2:26" s="2" customFormat="1" ht="16.5" customHeight="1" x14ac:dyDescent="0.15">
      <c r="B25" s="29"/>
      <c r="C25" s="31"/>
      <c r="D25" s="8"/>
      <c r="E25" s="47"/>
      <c r="F25" s="47"/>
      <c r="G25" s="44"/>
      <c r="H25" s="44"/>
      <c r="I25" s="9"/>
      <c r="J25" s="8"/>
      <c r="K25" s="40">
        <f t="shared" si="0"/>
        <v>0</v>
      </c>
      <c r="N25" s="29"/>
      <c r="O25" s="31"/>
      <c r="P25" s="8"/>
      <c r="Q25" s="47"/>
      <c r="R25" s="47"/>
      <c r="S25" s="44"/>
      <c r="T25" s="44"/>
      <c r="U25" s="9"/>
      <c r="V25" s="8"/>
      <c r="W25" s="40">
        <f t="shared" si="1"/>
        <v>0</v>
      </c>
    </row>
    <row r="26" spans="2:26" s="2" customFormat="1" ht="16.5" customHeight="1" x14ac:dyDescent="0.15">
      <c r="B26" s="29"/>
      <c r="C26" s="31"/>
      <c r="D26" s="8"/>
      <c r="E26" s="47"/>
      <c r="F26" s="47"/>
      <c r="G26" s="44"/>
      <c r="H26" s="44"/>
      <c r="I26" s="9"/>
      <c r="J26" s="8"/>
      <c r="K26" s="40">
        <f t="shared" si="0"/>
        <v>0</v>
      </c>
      <c r="N26" s="29"/>
      <c r="O26" s="31"/>
      <c r="P26" s="8"/>
      <c r="Q26" s="47"/>
      <c r="R26" s="47"/>
      <c r="S26" s="44"/>
      <c r="T26" s="44"/>
      <c r="U26" s="9"/>
      <c r="V26" s="8"/>
      <c r="W26" s="40">
        <f t="shared" si="1"/>
        <v>0</v>
      </c>
    </row>
    <row r="27" spans="2:26" s="2" customFormat="1" ht="16.5" customHeight="1" x14ac:dyDescent="0.15">
      <c r="B27" s="29"/>
      <c r="C27" s="31"/>
      <c r="D27" s="8"/>
      <c r="E27" s="47"/>
      <c r="F27" s="47"/>
      <c r="G27" s="44"/>
      <c r="H27" s="44"/>
      <c r="I27" s="9"/>
      <c r="J27" s="8"/>
      <c r="K27" s="40">
        <f t="shared" si="0"/>
        <v>0</v>
      </c>
      <c r="N27" s="29"/>
      <c r="O27" s="31"/>
      <c r="P27" s="8"/>
      <c r="Q27" s="47"/>
      <c r="R27" s="47"/>
      <c r="S27" s="44"/>
      <c r="T27" s="44"/>
      <c r="U27" s="9"/>
      <c r="V27" s="8"/>
      <c r="W27" s="40">
        <f t="shared" si="1"/>
        <v>0</v>
      </c>
    </row>
    <row r="28" spans="2:26" s="2" customFormat="1" ht="16.5" customHeight="1" x14ac:dyDescent="0.15">
      <c r="B28" s="29"/>
      <c r="C28" s="31"/>
      <c r="D28" s="8"/>
      <c r="E28" s="47"/>
      <c r="F28" s="47"/>
      <c r="G28" s="44"/>
      <c r="H28" s="44"/>
      <c r="I28" s="9"/>
      <c r="J28" s="79"/>
      <c r="K28" s="40">
        <f>ROUND((I28*J28)/1000,4)</f>
        <v>0</v>
      </c>
      <c r="N28" s="29"/>
      <c r="O28" s="31"/>
      <c r="P28" s="8"/>
      <c r="Q28" s="47"/>
      <c r="R28" s="47"/>
      <c r="S28" s="44"/>
      <c r="T28" s="44"/>
      <c r="U28" s="9"/>
      <c r="V28" s="8"/>
      <c r="W28" s="40">
        <f t="shared" si="1"/>
        <v>0</v>
      </c>
    </row>
    <row r="29" spans="2:26" s="2" customFormat="1" ht="16.5" customHeight="1" x14ac:dyDescent="0.15">
      <c r="B29" s="29"/>
      <c r="C29" s="31"/>
      <c r="D29" s="8"/>
      <c r="E29" s="47"/>
      <c r="F29" s="47"/>
      <c r="G29" s="44"/>
      <c r="H29" s="44"/>
      <c r="I29" s="9"/>
      <c r="J29" s="8"/>
      <c r="K29" s="40">
        <f t="shared" si="0"/>
        <v>0</v>
      </c>
      <c r="N29" s="29"/>
      <c r="O29" s="31"/>
      <c r="P29" s="8"/>
      <c r="Q29" s="47"/>
      <c r="R29" s="47"/>
      <c r="S29" s="44"/>
      <c r="T29" s="44"/>
      <c r="U29" s="9"/>
      <c r="V29" s="8"/>
      <c r="W29" s="40">
        <f t="shared" si="1"/>
        <v>0</v>
      </c>
    </row>
    <row r="30" spans="2:26" s="2" customFormat="1" ht="16.5" customHeight="1" x14ac:dyDescent="0.15">
      <c r="B30" s="29"/>
      <c r="C30" s="31"/>
      <c r="D30" s="8"/>
      <c r="E30" s="47"/>
      <c r="F30" s="47"/>
      <c r="G30" s="44"/>
      <c r="H30" s="44"/>
      <c r="I30" s="9"/>
      <c r="J30" s="8"/>
      <c r="K30" s="40">
        <f t="shared" si="0"/>
        <v>0</v>
      </c>
      <c r="N30" s="29"/>
      <c r="O30" s="31"/>
      <c r="P30" s="8"/>
      <c r="Q30" s="47"/>
      <c r="R30" s="47"/>
      <c r="S30" s="44"/>
      <c r="T30" s="44"/>
      <c r="U30" s="9"/>
      <c r="V30" s="8"/>
      <c r="W30" s="40">
        <f t="shared" si="1"/>
        <v>0</v>
      </c>
    </row>
    <row r="31" spans="2:26" s="2" customFormat="1" ht="16.5" customHeight="1" x14ac:dyDescent="0.15">
      <c r="B31" s="29"/>
      <c r="C31" s="31"/>
      <c r="D31" s="8"/>
      <c r="E31" s="47"/>
      <c r="F31" s="47"/>
      <c r="G31" s="44"/>
      <c r="H31" s="44"/>
      <c r="I31" s="9"/>
      <c r="J31" s="8"/>
      <c r="K31" s="40">
        <f t="shared" si="0"/>
        <v>0</v>
      </c>
      <c r="N31" s="29"/>
      <c r="O31" s="31"/>
      <c r="P31" s="8"/>
      <c r="Q31" s="47"/>
      <c r="R31" s="47"/>
      <c r="S31" s="44"/>
      <c r="T31" s="44"/>
      <c r="U31" s="9"/>
      <c r="V31" s="8"/>
      <c r="W31" s="40">
        <f t="shared" si="1"/>
        <v>0</v>
      </c>
    </row>
    <row r="32" spans="2:26" s="2" customFormat="1" ht="16.5" customHeight="1" x14ac:dyDescent="0.15">
      <c r="B32" s="29"/>
      <c r="C32" s="31"/>
      <c r="D32" s="8"/>
      <c r="E32" s="47"/>
      <c r="F32" s="47"/>
      <c r="G32" s="44"/>
      <c r="H32" s="44"/>
      <c r="I32" s="9"/>
      <c r="J32" s="8"/>
      <c r="K32" s="40">
        <f t="shared" si="0"/>
        <v>0</v>
      </c>
      <c r="N32" s="29"/>
      <c r="O32" s="31"/>
      <c r="P32" s="8"/>
      <c r="Q32" s="47"/>
      <c r="R32" s="47"/>
      <c r="S32" s="44"/>
      <c r="T32" s="44"/>
      <c r="U32" s="9"/>
      <c r="V32" s="8"/>
      <c r="W32" s="40">
        <f t="shared" si="1"/>
        <v>0</v>
      </c>
    </row>
    <row r="33" spans="2:26" s="2" customFormat="1" ht="16.5" customHeight="1" x14ac:dyDescent="0.15">
      <c r="B33" s="29"/>
      <c r="C33" s="31"/>
      <c r="D33" s="8"/>
      <c r="E33" s="47"/>
      <c r="F33" s="47"/>
      <c r="G33" s="44"/>
      <c r="H33" s="44"/>
      <c r="I33" s="9"/>
      <c r="J33" s="8"/>
      <c r="K33" s="40">
        <f t="shared" ref="K33:K35" si="2">ROUND((I33*J33)/1000,4)</f>
        <v>0</v>
      </c>
      <c r="L33" s="10"/>
      <c r="N33" s="29"/>
      <c r="O33" s="31"/>
      <c r="P33" s="8"/>
      <c r="Q33" s="47"/>
      <c r="R33" s="47"/>
      <c r="S33" s="44"/>
      <c r="T33" s="44"/>
      <c r="U33" s="9"/>
      <c r="V33" s="8"/>
      <c r="W33" s="40">
        <f t="shared" si="1"/>
        <v>0</v>
      </c>
    </row>
    <row r="34" spans="2:26" s="2" customFormat="1" ht="16.5" customHeight="1" x14ac:dyDescent="0.15">
      <c r="B34" s="29"/>
      <c r="C34" s="31"/>
      <c r="D34" s="8"/>
      <c r="E34" s="47"/>
      <c r="F34" s="47"/>
      <c r="G34" s="44"/>
      <c r="H34" s="44"/>
      <c r="I34" s="9"/>
      <c r="J34" s="8"/>
      <c r="K34" s="40">
        <f t="shared" si="2"/>
        <v>0</v>
      </c>
      <c r="L34" s="22"/>
      <c r="N34" s="29"/>
      <c r="O34" s="31"/>
      <c r="P34" s="8"/>
      <c r="Q34" s="47"/>
      <c r="R34" s="47"/>
      <c r="S34" s="44"/>
      <c r="T34" s="44"/>
      <c r="U34" s="9"/>
      <c r="V34" s="8"/>
      <c r="W34" s="40">
        <f t="shared" si="1"/>
        <v>0</v>
      </c>
      <c r="X34" s="22"/>
      <c r="Y34" s="23"/>
      <c r="Z34" s="23"/>
    </row>
    <row r="35" spans="2:26" s="2" customFormat="1" ht="16.5" customHeight="1" x14ac:dyDescent="0.15">
      <c r="B35" s="29"/>
      <c r="C35" s="31"/>
      <c r="D35" s="8"/>
      <c r="E35" s="47"/>
      <c r="F35" s="47"/>
      <c r="G35" s="44"/>
      <c r="H35" s="44"/>
      <c r="I35" s="9"/>
      <c r="J35" s="8"/>
      <c r="K35" s="40">
        <f t="shared" si="2"/>
        <v>0</v>
      </c>
      <c r="N35" s="29"/>
      <c r="O35" s="31"/>
      <c r="P35" s="8"/>
      <c r="Q35" s="47"/>
      <c r="R35" s="47"/>
      <c r="S35" s="44"/>
      <c r="T35" s="44"/>
      <c r="U35" s="9"/>
      <c r="V35" s="8"/>
      <c r="W35" s="40">
        <f t="shared" si="1"/>
        <v>0</v>
      </c>
    </row>
    <row r="36" spans="2:26" s="2" customFormat="1" ht="16.5" customHeight="1" x14ac:dyDescent="0.15">
      <c r="B36" s="29"/>
      <c r="C36" s="31"/>
      <c r="D36" s="8"/>
      <c r="E36" s="47"/>
      <c r="F36" s="47"/>
      <c r="G36" s="44"/>
      <c r="H36" s="44"/>
      <c r="I36" s="9"/>
      <c r="J36" s="8"/>
      <c r="K36" s="40">
        <f t="shared" si="0"/>
        <v>0</v>
      </c>
      <c r="N36" s="29"/>
      <c r="O36" s="31"/>
      <c r="P36" s="8"/>
      <c r="Q36" s="47"/>
      <c r="R36" s="47"/>
      <c r="S36" s="44"/>
      <c r="T36" s="44"/>
      <c r="U36" s="9"/>
      <c r="V36" s="8"/>
      <c r="W36" s="40">
        <f t="shared" si="1"/>
        <v>0</v>
      </c>
    </row>
    <row r="37" spans="2:26" s="2" customFormat="1" ht="16.5" customHeight="1" x14ac:dyDescent="0.15">
      <c r="B37" s="29"/>
      <c r="C37" s="31"/>
      <c r="D37" s="8"/>
      <c r="E37" s="47"/>
      <c r="F37" s="47"/>
      <c r="G37" s="44"/>
      <c r="H37" s="44"/>
      <c r="I37" s="9"/>
      <c r="J37" s="8"/>
      <c r="K37" s="40">
        <f t="shared" si="0"/>
        <v>0</v>
      </c>
      <c r="N37" s="29"/>
      <c r="O37" s="31"/>
      <c r="P37" s="8"/>
      <c r="Q37" s="47"/>
      <c r="R37" s="47"/>
      <c r="S37" s="44"/>
      <c r="T37" s="44"/>
      <c r="U37" s="9"/>
      <c r="V37" s="8"/>
      <c r="W37" s="40">
        <f t="shared" si="1"/>
        <v>0</v>
      </c>
    </row>
    <row r="38" spans="2:26" s="2" customFormat="1" ht="16.5" customHeight="1" x14ac:dyDescent="0.15">
      <c r="B38" s="29"/>
      <c r="C38" s="31"/>
      <c r="D38" s="8"/>
      <c r="E38" s="47"/>
      <c r="F38" s="47"/>
      <c r="G38" s="44"/>
      <c r="H38" s="44"/>
      <c r="I38" s="9"/>
      <c r="J38" s="8"/>
      <c r="K38" s="40">
        <f t="shared" si="0"/>
        <v>0</v>
      </c>
      <c r="N38" s="29"/>
      <c r="O38" s="31"/>
      <c r="P38" s="8"/>
      <c r="Q38" s="47"/>
      <c r="R38" s="47"/>
      <c r="S38" s="44"/>
      <c r="T38" s="44"/>
      <c r="U38" s="9"/>
      <c r="V38" s="8"/>
      <c r="W38" s="40">
        <f t="shared" si="1"/>
        <v>0</v>
      </c>
    </row>
    <row r="39" spans="2:26" s="2" customFormat="1" ht="16.5" customHeight="1" x14ac:dyDescent="0.15">
      <c r="B39" s="29"/>
      <c r="C39" s="31"/>
      <c r="D39" s="8"/>
      <c r="E39" s="47"/>
      <c r="F39" s="47"/>
      <c r="G39" s="44"/>
      <c r="H39" s="44"/>
      <c r="I39" s="9"/>
      <c r="J39" s="8"/>
      <c r="K39" s="40">
        <f t="shared" si="0"/>
        <v>0</v>
      </c>
      <c r="N39" s="29"/>
      <c r="O39" s="31"/>
      <c r="P39" s="8"/>
      <c r="Q39" s="47"/>
      <c r="R39" s="47"/>
      <c r="S39" s="44"/>
      <c r="T39" s="44"/>
      <c r="U39" s="9"/>
      <c r="V39" s="8"/>
      <c r="W39" s="40">
        <f t="shared" si="1"/>
        <v>0</v>
      </c>
    </row>
    <row r="40" spans="2:26" s="2" customFormat="1" ht="16.5" customHeight="1" x14ac:dyDescent="0.15">
      <c r="B40" s="29"/>
      <c r="C40" s="31"/>
      <c r="D40" s="8"/>
      <c r="E40" s="47"/>
      <c r="F40" s="47"/>
      <c r="G40" s="44"/>
      <c r="H40" s="44"/>
      <c r="I40" s="9"/>
      <c r="J40" s="8"/>
      <c r="K40" s="40">
        <f t="shared" si="0"/>
        <v>0</v>
      </c>
      <c r="L40" s="10"/>
      <c r="N40" s="29"/>
      <c r="O40" s="31"/>
      <c r="P40" s="8"/>
      <c r="Q40" s="47"/>
      <c r="R40" s="47"/>
      <c r="S40" s="44"/>
      <c r="T40" s="44"/>
      <c r="U40" s="9"/>
      <c r="V40" s="8"/>
      <c r="W40" s="40">
        <f t="shared" si="1"/>
        <v>0</v>
      </c>
    </row>
    <row r="41" spans="2:26" s="2" customFormat="1" ht="16.5" customHeight="1" x14ac:dyDescent="0.15">
      <c r="B41" s="49"/>
      <c r="C41" s="50"/>
      <c r="D41" s="51"/>
      <c r="E41" s="52"/>
      <c r="F41" s="52"/>
      <c r="G41" s="53"/>
      <c r="H41" s="53"/>
      <c r="I41" s="54"/>
      <c r="J41" s="51"/>
      <c r="K41" s="55">
        <f t="shared" si="0"/>
        <v>0</v>
      </c>
      <c r="L41" s="22"/>
      <c r="N41" s="29"/>
      <c r="O41" s="31"/>
      <c r="P41" s="8"/>
      <c r="Q41" s="47"/>
      <c r="R41" s="47"/>
      <c r="S41" s="44"/>
      <c r="T41" s="44"/>
      <c r="U41" s="9"/>
      <c r="V41" s="8"/>
      <c r="W41" s="40">
        <f t="shared" si="1"/>
        <v>0</v>
      </c>
    </row>
    <row r="42" spans="2:26" s="2" customFormat="1" ht="16.5" customHeight="1" x14ac:dyDescent="0.15">
      <c r="B42" s="49"/>
      <c r="C42" s="50"/>
      <c r="D42" s="51"/>
      <c r="E42" s="52"/>
      <c r="F42" s="52"/>
      <c r="G42" s="53"/>
      <c r="H42" s="53"/>
      <c r="I42" s="57"/>
      <c r="J42" s="56"/>
      <c r="K42" s="58">
        <f>ROUND((I42*J42)/1000,4)</f>
        <v>0</v>
      </c>
      <c r="N42" s="32"/>
      <c r="O42" s="33"/>
      <c r="P42" s="11"/>
      <c r="Q42" s="48"/>
      <c r="R42" s="48"/>
      <c r="S42" s="45"/>
      <c r="T42" s="45" t="str">
        <f t="shared" ref="T41:T42" si="3">IF(S42=0,"",S42)</f>
        <v/>
      </c>
      <c r="U42" s="12"/>
      <c r="V42" s="11"/>
      <c r="W42" s="41">
        <f t="shared" si="1"/>
        <v>0</v>
      </c>
    </row>
    <row r="43" spans="2:26" s="2" customFormat="1" ht="16.5" customHeight="1" x14ac:dyDescent="0.15">
      <c r="B43" s="34" t="s">
        <v>6</v>
      </c>
      <c r="C43" s="35"/>
      <c r="D43" s="6"/>
      <c r="E43" s="6"/>
      <c r="F43" s="6"/>
      <c r="G43" s="6"/>
      <c r="H43" s="6"/>
      <c r="I43" s="6"/>
      <c r="J43" s="6"/>
      <c r="K43" s="38">
        <f>SUM(K9:K42)</f>
        <v>0</v>
      </c>
      <c r="N43" s="34" t="s">
        <v>6</v>
      </c>
      <c r="O43" s="35"/>
      <c r="P43" s="6"/>
      <c r="Q43" s="6"/>
      <c r="R43" s="6"/>
      <c r="S43" s="6"/>
      <c r="T43" s="6"/>
      <c r="U43" s="6"/>
      <c r="V43" s="6"/>
      <c r="W43" s="38">
        <f>SUM(W9:W42)</f>
        <v>0</v>
      </c>
    </row>
    <row r="44" spans="2:26" s="2" customFormat="1" ht="9.75" customHeight="1" x14ac:dyDescent="0.15"/>
    <row r="45" spans="2:26" s="2" customFormat="1" ht="18" customHeight="1" x14ac:dyDescent="0.15">
      <c r="B45" s="6" t="s">
        <v>7</v>
      </c>
      <c r="C45" s="6"/>
      <c r="D45" s="6"/>
      <c r="E45" s="6"/>
      <c r="F45" s="6"/>
      <c r="G45" s="13">
        <f>K43</f>
        <v>0</v>
      </c>
      <c r="H45" s="14" t="s">
        <v>16</v>
      </c>
      <c r="I45" s="15">
        <v>1.1000000000000001</v>
      </c>
      <c r="J45" s="16" t="s">
        <v>17</v>
      </c>
      <c r="K45" s="7">
        <f>G45*I45</f>
        <v>0</v>
      </c>
      <c r="L45" s="2" t="s">
        <v>18</v>
      </c>
      <c r="N45" s="6" t="s">
        <v>7</v>
      </c>
      <c r="O45" s="6"/>
      <c r="P45" s="6"/>
      <c r="Q45" s="6"/>
      <c r="R45" s="6"/>
      <c r="S45" s="13">
        <f>W43</f>
        <v>0</v>
      </c>
      <c r="T45" s="14" t="s">
        <v>16</v>
      </c>
      <c r="U45" s="15">
        <v>1.1000000000000001</v>
      </c>
      <c r="V45" s="16" t="s">
        <v>17</v>
      </c>
      <c r="W45" s="7">
        <f>S45*U45</f>
        <v>0</v>
      </c>
      <c r="X45" s="2" t="s">
        <v>18</v>
      </c>
    </row>
    <row r="46" spans="2:26" s="2" customFormat="1" ht="18" customHeight="1" x14ac:dyDescent="0.15">
      <c r="B46" s="6" t="s">
        <v>8</v>
      </c>
      <c r="C46" s="6"/>
      <c r="D46" s="74"/>
      <c r="E46" s="75"/>
      <c r="F46" s="75"/>
      <c r="G46" s="75"/>
      <c r="H46" s="75"/>
      <c r="I46" s="75"/>
      <c r="J46" s="76"/>
      <c r="K46" s="6"/>
      <c r="L46" s="2" t="s">
        <v>32</v>
      </c>
      <c r="N46" s="6" t="s">
        <v>8</v>
      </c>
      <c r="O46" s="6"/>
      <c r="P46" s="71"/>
      <c r="Q46" s="72"/>
      <c r="R46" s="72"/>
      <c r="S46" s="72"/>
      <c r="T46" s="72"/>
      <c r="U46" s="72"/>
      <c r="V46" s="73"/>
      <c r="W46" s="6"/>
      <c r="X46" s="2" t="s">
        <v>32</v>
      </c>
    </row>
    <row r="47" spans="2:26" s="2" customFormat="1" ht="18" customHeight="1" x14ac:dyDescent="0.15"/>
    <row r="48" spans="2:26" s="2" customFormat="1" ht="18" customHeight="1" x14ac:dyDescent="0.15">
      <c r="B48" s="6" t="s">
        <v>33</v>
      </c>
      <c r="C48" s="17"/>
      <c r="D48" s="14" t="s">
        <v>19</v>
      </c>
      <c r="E48" s="18" t="s">
        <v>20</v>
      </c>
      <c r="F48" s="19">
        <f>K45</f>
        <v>0</v>
      </c>
      <c r="G48" s="14" t="s">
        <v>21</v>
      </c>
      <c r="H48" s="15">
        <f>K46</f>
        <v>0</v>
      </c>
      <c r="I48" s="15" t="s">
        <v>22</v>
      </c>
      <c r="J48" s="16" t="s">
        <v>23</v>
      </c>
      <c r="K48" s="7">
        <f>C48-(F48+H48)</f>
        <v>0</v>
      </c>
      <c r="L48" s="2" t="s">
        <v>26</v>
      </c>
      <c r="N48" s="6" t="s">
        <v>33</v>
      </c>
      <c r="O48" s="17"/>
      <c r="P48" s="14" t="s">
        <v>19</v>
      </c>
      <c r="Q48" s="18" t="s">
        <v>20</v>
      </c>
      <c r="R48" s="19">
        <f>W45</f>
        <v>0</v>
      </c>
      <c r="S48" s="14" t="s">
        <v>21</v>
      </c>
      <c r="T48" s="15">
        <f>W46</f>
        <v>0</v>
      </c>
      <c r="U48" s="15" t="s">
        <v>22</v>
      </c>
      <c r="V48" s="16" t="s">
        <v>23</v>
      </c>
      <c r="W48" s="7">
        <f>O48-(W45+W46)</f>
        <v>0</v>
      </c>
      <c r="X48" s="2" t="s">
        <v>26</v>
      </c>
    </row>
    <row r="49" s="2" customFormat="1" ht="11.25" x14ac:dyDescent="0.15"/>
    <row r="50" s="2" customFormat="1" ht="11.25" x14ac:dyDescent="0.15"/>
    <row r="51" s="2" customFormat="1" ht="11.25" x14ac:dyDescent="0.15"/>
    <row r="52" s="2" customFormat="1" ht="11.25" x14ac:dyDescent="0.15"/>
    <row r="53" s="2" customFormat="1" ht="11.25" x14ac:dyDescent="0.15"/>
  </sheetData>
  <mergeCells count="21">
    <mergeCell ref="D5:K5"/>
    <mergeCell ref="P46:V46"/>
    <mergeCell ref="D46:J46"/>
    <mergeCell ref="A1:K1"/>
    <mergeCell ref="M5:O5"/>
    <mergeCell ref="M4:O4"/>
    <mergeCell ref="M3:O3"/>
    <mergeCell ref="M2:O2"/>
    <mergeCell ref="M1:W1"/>
    <mergeCell ref="P2:W2"/>
    <mergeCell ref="P3:W3"/>
    <mergeCell ref="P4:R4"/>
    <mergeCell ref="P5:W5"/>
    <mergeCell ref="A5:C5"/>
    <mergeCell ref="A4:C4"/>
    <mergeCell ref="A3:C3"/>
    <mergeCell ref="A2:C2"/>
    <mergeCell ref="D2:K2"/>
    <mergeCell ref="D3:K3"/>
    <mergeCell ref="D4:F4"/>
    <mergeCell ref="V4:W4"/>
  </mergeCells>
  <phoneticPr fontId="1"/>
  <dataValidations count="2">
    <dataValidation imeMode="on" allowBlank="1" showInputMessage="1" showErrorMessage="1" sqref="R49:R65535 H43:H47 U46:U65535 V43:V65535 U43:U44 T49:T65535 S46:S65535 S43:S44 T43:T47 P43:Q65535 O49:O65535 H49:H65535 C49:C65535 F49:F65535 I46:I65535 D43:E65535 J43:J65535 I43:I44 G43:G44 G46:G65535 D1:J8 P1:V9 N12:N1048576 O12:O47 B32:B1048576 A1:A1048576 R10:R47 K1:M1048576 F9:F47 C32:C47 B1:C31 N1:O11 X1:IV1048576 W1:W3 W5:W1048576" xr:uid="{00000000-0002-0000-0000-000000000000}"/>
    <dataValidation imeMode="disabled" allowBlank="1" showInputMessage="1" showErrorMessage="1" sqref="G45 I45 C48 F48 H48 O48 R48 T48 S45 U45 P10:P42 S10:V42 G9:J42 D9:D42" xr:uid="{00000000-0002-0000-0000-000001000000}"/>
  </dataValidations>
  <pageMargins left="0.78740157480314965" right="0.19685039370078741" top="0.39370078740157483" bottom="0.39370078740157483" header="0.11811023622047245" footer="0.118110236220472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作成</vt:lpstr>
    </vt:vector>
  </TitlesOfParts>
  <Company>小田原市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小田原市</dc:creator>
  <cp:lastModifiedBy>山口　三男</cp:lastModifiedBy>
  <cp:lastPrinted>2026-06-03T04:29:26Z</cp:lastPrinted>
  <dcterms:created xsi:type="dcterms:W3CDTF">2009-11-03T23:34:14Z</dcterms:created>
  <dcterms:modified xsi:type="dcterms:W3CDTF">2026-07-23T06:08:15Z</dcterms:modified>
</cp:coreProperties>
</file>